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Archives\"/>
    </mc:Choice>
  </mc:AlternateContent>
  <bookViews>
    <workbookView xWindow="0" yWindow="0" windowWidth="19180" windowHeight="7130"/>
  </bookViews>
  <sheets>
    <sheet name="2019 Population Estimates" sheetId="1" r:id="rId1"/>
  </sheets>
  <definedNames>
    <definedName name="_xlnm.Print_Area" localSheetId="0">'2019 Population Estimates'!$5:$141</definedName>
    <definedName name="_xlnm.Print_Titles" localSheetId="0">'2019 Population Estimates'!$1:$7</definedName>
  </definedNames>
  <calcPr calcId="162913" fullCalcOnLoad="1"/>
</workbook>
</file>

<file path=xl/calcChain.xml><?xml version="1.0" encoding="utf-8"?>
<calcChain xmlns="http://schemas.openxmlformats.org/spreadsheetml/2006/main">
  <c r="M7" i="1" l="1"/>
  <c r="F7" i="1"/>
  <c r="E10" i="1"/>
  <c r="K11" i="1"/>
  <c r="M12" i="1"/>
  <c r="I14" i="1"/>
  <c r="K15" i="1"/>
  <c r="K16" i="1"/>
  <c r="M18" i="1"/>
  <c r="I19" i="1"/>
  <c r="I20" i="1"/>
  <c r="K21" i="1"/>
  <c r="I22" i="1"/>
  <c r="M23" i="1"/>
  <c r="G24" i="1"/>
  <c r="K25" i="1"/>
  <c r="E26" i="1"/>
  <c r="E27" i="1"/>
  <c r="I28" i="1"/>
  <c r="M29" i="1"/>
  <c r="E30" i="1"/>
  <c r="M31" i="1"/>
  <c r="G32" i="1"/>
  <c r="M33" i="1"/>
  <c r="G34" i="1"/>
  <c r="E35" i="1"/>
  <c r="I37" i="1"/>
  <c r="E38" i="1"/>
  <c r="M39" i="1"/>
  <c r="E40" i="1"/>
  <c r="K41" i="1"/>
  <c r="M42" i="1"/>
  <c r="I43" i="1"/>
  <c r="M44" i="1"/>
  <c r="E45" i="1"/>
  <c r="I46" i="1"/>
  <c r="K47" i="1"/>
  <c r="I48" i="1"/>
  <c r="M49" i="1"/>
  <c r="M50" i="1"/>
  <c r="K51" i="1"/>
  <c r="K52" i="1"/>
  <c r="K53" i="1"/>
  <c r="M54" i="1"/>
  <c r="K55" i="1"/>
  <c r="I56" i="1"/>
  <c r="G57" i="1"/>
  <c r="M58" i="1"/>
  <c r="I59" i="1"/>
  <c r="I60" i="1"/>
  <c r="G61" i="1"/>
  <c r="M62" i="1"/>
  <c r="K63" i="1"/>
  <c r="M64" i="1"/>
  <c r="M65" i="1"/>
  <c r="G66" i="1"/>
  <c r="G67" i="1"/>
  <c r="K67" i="1"/>
  <c r="M68" i="1"/>
  <c r="I69" i="1"/>
  <c r="G70" i="1"/>
  <c r="G71" i="1"/>
  <c r="K72" i="1"/>
  <c r="I73" i="1"/>
  <c r="E74" i="1"/>
  <c r="M75" i="1"/>
  <c r="G76" i="1"/>
  <c r="I78" i="1"/>
  <c r="E79" i="1"/>
  <c r="G80" i="1"/>
  <c r="M81" i="1"/>
  <c r="K82" i="1"/>
  <c r="G83" i="1"/>
  <c r="I84" i="1"/>
  <c r="K85" i="1"/>
  <c r="K86" i="1"/>
  <c r="M86" i="1"/>
  <c r="G87" i="1"/>
  <c r="K88" i="1"/>
  <c r="E89" i="1"/>
  <c r="E90" i="1"/>
  <c r="G91" i="1"/>
  <c r="K92" i="1"/>
  <c r="K93" i="1"/>
  <c r="M94" i="1"/>
  <c r="M95" i="1"/>
  <c r="I96" i="1"/>
  <c r="G97" i="1"/>
  <c r="K98" i="1"/>
  <c r="M99" i="1"/>
  <c r="M100" i="1"/>
  <c r="I101" i="1"/>
  <c r="M102" i="1"/>
  <c r="M103" i="1"/>
  <c r="M104" i="1"/>
  <c r="K105" i="1"/>
  <c r="G106" i="1"/>
  <c r="K107" i="1"/>
  <c r="G108" i="1"/>
  <c r="E110" i="1"/>
  <c r="I111" i="1"/>
  <c r="E112" i="1"/>
  <c r="I113" i="1"/>
  <c r="G114" i="1"/>
  <c r="G115" i="1"/>
  <c r="I116" i="1"/>
  <c r="I117" i="1"/>
  <c r="E118" i="1"/>
  <c r="E119" i="1"/>
  <c r="M120" i="1"/>
  <c r="E121" i="1"/>
  <c r="E122" i="1"/>
  <c r="K123" i="1"/>
  <c r="E124" i="1"/>
  <c r="I125" i="1"/>
  <c r="I126" i="1"/>
  <c r="M127" i="1"/>
  <c r="G128" i="1"/>
  <c r="M129" i="1"/>
  <c r="M130" i="1"/>
  <c r="K131" i="1"/>
  <c r="E132" i="1"/>
  <c r="E133" i="1"/>
  <c r="E134" i="1"/>
  <c r="I135" i="1"/>
  <c r="M136" i="1"/>
  <c r="K137" i="1"/>
  <c r="K138" i="1"/>
  <c r="K139" i="1"/>
  <c r="E140" i="1"/>
  <c r="I141" i="1"/>
  <c r="G9" i="1"/>
  <c r="H7" i="1"/>
  <c r="L7" i="1"/>
  <c r="J7" i="1"/>
  <c r="D7" i="1"/>
  <c r="G29" i="1"/>
  <c r="I26" i="1"/>
  <c r="G85" i="1"/>
  <c r="M125" i="1"/>
  <c r="G56" i="1"/>
  <c r="M26" i="1"/>
  <c r="G17" i="1"/>
  <c r="G43" i="1"/>
  <c r="K99" i="1"/>
  <c r="G122" i="1"/>
  <c r="K122" i="1"/>
  <c r="K70" i="1"/>
  <c r="I54" i="1"/>
  <c r="I79" i="1"/>
  <c r="G63" i="1"/>
  <c r="M67" i="1"/>
  <c r="G37" i="1"/>
  <c r="M51" i="1"/>
  <c r="I98" i="1"/>
  <c r="I107" i="1"/>
  <c r="M122" i="1"/>
  <c r="E85" i="1"/>
  <c r="E91" i="1"/>
  <c r="M34" i="1"/>
  <c r="K59" i="1"/>
  <c r="G99" i="1"/>
  <c r="M79" i="1"/>
  <c r="M37" i="1"/>
  <c r="G125" i="1"/>
  <c r="I57" i="1"/>
  <c r="M43" i="1"/>
  <c r="E43" i="1"/>
  <c r="I103" i="1"/>
  <c r="E50" i="1"/>
  <c r="G21" i="1"/>
  <c r="I50" i="1"/>
  <c r="K43" i="1"/>
  <c r="I83" i="1"/>
  <c r="G126" i="1"/>
  <c r="I42" i="1"/>
  <c r="M69" i="1"/>
  <c r="G55" i="1"/>
  <c r="K111" i="1"/>
  <c r="K39" i="1"/>
  <c r="E111" i="1"/>
  <c r="K56" i="1"/>
  <c r="E51" i="1"/>
  <c r="M111" i="1"/>
  <c r="K65" i="1"/>
  <c r="G138" i="1"/>
  <c r="K104" i="1"/>
  <c r="M63" i="1"/>
  <c r="M116" i="1"/>
  <c r="E63" i="1"/>
  <c r="K130" i="1"/>
  <c r="G111" i="1"/>
  <c r="K91" i="1"/>
  <c r="I64" i="1"/>
  <c r="M71" i="1"/>
  <c r="G11" i="1"/>
  <c r="K118" i="1"/>
  <c r="I34" i="1"/>
  <c r="E66" i="1"/>
  <c r="I99" i="1"/>
  <c r="E69" i="1"/>
  <c r="M11" i="1"/>
  <c r="K71" i="1"/>
  <c r="G19" i="1"/>
  <c r="K31" i="1"/>
  <c r="I71" i="1"/>
  <c r="E71" i="1"/>
  <c r="I55" i="1"/>
  <c r="I63" i="1"/>
  <c r="G35" i="1"/>
  <c r="M10" i="1"/>
  <c r="K13" i="1"/>
  <c r="K80" i="1"/>
  <c r="I106" i="1"/>
  <c r="I109" i="1"/>
  <c r="E75" i="1"/>
  <c r="I90" i="1"/>
  <c r="K75" i="1"/>
  <c r="I47" i="1"/>
  <c r="G51" i="1"/>
  <c r="G121" i="1"/>
  <c r="M83" i="1"/>
  <c r="M53" i="1"/>
  <c r="I105" i="1"/>
  <c r="G104" i="1"/>
  <c r="G47" i="1"/>
  <c r="M123" i="1"/>
  <c r="M40" i="1"/>
  <c r="K83" i="1"/>
  <c r="E83" i="1"/>
  <c r="E39" i="1"/>
  <c r="E53" i="1"/>
  <c r="E99" i="1"/>
  <c r="M105" i="1"/>
  <c r="I40" i="1"/>
  <c r="E68" i="1"/>
  <c r="I31" i="1"/>
  <c r="G127" i="1"/>
  <c r="K135" i="1"/>
  <c r="G31" i="1"/>
  <c r="M134" i="1"/>
  <c r="E11" i="1"/>
  <c r="I27" i="1"/>
  <c r="E102" i="1"/>
  <c r="E104" i="1"/>
  <c r="G130" i="1"/>
  <c r="G86" i="1"/>
  <c r="G124" i="1"/>
  <c r="G90" i="1"/>
  <c r="I138" i="1"/>
  <c r="E92" i="1"/>
  <c r="G39" i="1"/>
  <c r="M27" i="1"/>
  <c r="K115" i="1"/>
  <c r="E123" i="1"/>
  <c r="M113" i="1"/>
  <c r="M35" i="1"/>
  <c r="E59" i="1"/>
  <c r="I15" i="1"/>
  <c r="E138" i="1"/>
  <c r="E103" i="1"/>
  <c r="I11" i="1"/>
  <c r="M82" i="1"/>
  <c r="E31" i="1"/>
  <c r="G59" i="1"/>
  <c r="K61" i="1"/>
  <c r="E16" i="1"/>
  <c r="K58" i="1"/>
  <c r="G30" i="1"/>
  <c r="I123" i="1"/>
  <c r="G123" i="1"/>
  <c r="G112" i="1"/>
  <c r="G119" i="1"/>
  <c r="G38" i="1"/>
  <c r="G79" i="1"/>
  <c r="G26" i="1"/>
  <c r="G27" i="1"/>
  <c r="I52" i="1"/>
  <c r="K79" i="1"/>
  <c r="M59" i="1"/>
  <c r="I112" i="1"/>
  <c r="I139" i="1"/>
  <c r="E97" i="1"/>
  <c r="K27" i="1"/>
  <c r="G139" i="1"/>
  <c r="M112" i="1"/>
  <c r="G58" i="1"/>
  <c r="M97" i="1"/>
  <c r="M138" i="1"/>
  <c r="K96" i="1"/>
  <c r="G18" i="1"/>
  <c r="I72" i="1"/>
  <c r="I51" i="1"/>
  <c r="G10" i="1"/>
  <c r="E139" i="1"/>
  <c r="M72" i="1"/>
  <c r="E28" i="1"/>
  <c r="K94" i="1"/>
  <c r="G48" i="1"/>
  <c r="G131" i="1"/>
  <c r="M106" i="1"/>
  <c r="G75" i="1"/>
  <c r="I91" i="1"/>
  <c r="E58" i="1"/>
  <c r="M55" i="1"/>
  <c r="G28" i="1"/>
  <c r="K62" i="1"/>
  <c r="M21" i="1"/>
  <c r="E14" i="1"/>
  <c r="E47" i="1"/>
  <c r="M74" i="1"/>
  <c r="E94" i="1"/>
  <c r="K19" i="1"/>
  <c r="M118" i="1"/>
  <c r="E101" i="1"/>
  <c r="I102" i="1"/>
  <c r="I133" i="1"/>
  <c r="I127" i="1"/>
  <c r="E115" i="1"/>
  <c r="K42" i="1"/>
  <c r="E126" i="1"/>
  <c r="E95" i="1"/>
  <c r="M91" i="1"/>
  <c r="I95" i="1"/>
  <c r="E19" i="1"/>
  <c r="M19" i="1"/>
  <c r="E131" i="1"/>
  <c r="I104" i="1"/>
  <c r="I39" i="1"/>
  <c r="I12" i="1"/>
  <c r="M119" i="1"/>
  <c r="M139" i="1"/>
  <c r="G107" i="1"/>
  <c r="K81" i="1"/>
  <c r="E60" i="1"/>
  <c r="I58" i="1"/>
  <c r="M47" i="1"/>
  <c r="I115" i="1"/>
  <c r="E100" i="1"/>
  <c r="I74" i="1"/>
  <c r="K95" i="1"/>
  <c r="G95" i="1"/>
  <c r="M32" i="1"/>
  <c r="K103" i="1"/>
  <c r="I75" i="1"/>
  <c r="M133" i="1"/>
  <c r="E117" i="1"/>
  <c r="E49" i="1"/>
  <c r="E42" i="1"/>
  <c r="E107" i="1"/>
  <c r="M60" i="1"/>
  <c r="M93" i="1"/>
  <c r="M87" i="1"/>
  <c r="G135" i="1"/>
  <c r="M115" i="1"/>
  <c r="E127" i="1"/>
  <c r="K127" i="1"/>
  <c r="M107" i="1"/>
  <c r="G94" i="1"/>
  <c r="M22" i="1"/>
  <c r="I131" i="1"/>
  <c r="G23" i="1"/>
  <c r="K60" i="1"/>
  <c r="E15" i="1"/>
  <c r="G44" i="1"/>
  <c r="G116" i="1"/>
  <c r="G129" i="1"/>
  <c r="E135" i="1"/>
  <c r="K119" i="1"/>
  <c r="K28" i="1"/>
  <c r="E52" i="1"/>
  <c r="M135" i="1"/>
  <c r="I18" i="1"/>
  <c r="M52" i="1"/>
  <c r="E84" i="1"/>
  <c r="I82" i="1"/>
  <c r="G12" i="1"/>
  <c r="M24" i="1"/>
  <c r="K20" i="1"/>
  <c r="G140" i="1"/>
  <c r="I119" i="1"/>
  <c r="M108" i="1"/>
  <c r="M98" i="1"/>
  <c r="M92" i="1"/>
  <c r="E87" i="1"/>
  <c r="M76" i="1"/>
  <c r="I66" i="1"/>
  <c r="G60" i="1"/>
  <c r="E55" i="1"/>
  <c r="K44" i="1"/>
  <c r="E34" i="1"/>
  <c r="M28" i="1"/>
  <c r="I23" i="1"/>
  <c r="I108" i="1"/>
  <c r="M89" i="1"/>
  <c r="I120" i="1"/>
  <c r="K35" i="1"/>
  <c r="G25" i="1"/>
  <c r="G93" i="1"/>
  <c r="I87" i="1"/>
  <c r="I30" i="1"/>
  <c r="I76" i="1"/>
  <c r="M14" i="1"/>
  <c r="E44" i="1"/>
  <c r="E23" i="1"/>
  <c r="M20" i="1"/>
  <c r="G89" i="1"/>
  <c r="K23" i="1"/>
  <c r="G92" i="1"/>
  <c r="E129" i="1"/>
  <c r="K84" i="1"/>
  <c r="G103" i="1"/>
  <c r="K50" i="1"/>
  <c r="K87" i="1"/>
  <c r="I24" i="1"/>
  <c r="E67" i="1"/>
  <c r="M16" i="1"/>
  <c r="E114" i="1"/>
  <c r="I92" i="1"/>
  <c r="K108" i="1"/>
  <c r="M131" i="1"/>
  <c r="I137" i="1"/>
  <c r="I35" i="1"/>
  <c r="I10" i="1"/>
  <c r="M140" i="1"/>
  <c r="M66" i="1"/>
  <c r="G65" i="1"/>
  <c r="M88" i="1"/>
  <c r="I67" i="1"/>
  <c r="I44" i="1"/>
  <c r="K113" i="1"/>
  <c r="I122" i="1"/>
  <c r="G42" i="1"/>
  <c r="K26" i="1"/>
  <c r="M137" i="1"/>
  <c r="M73" i="1"/>
  <c r="E108" i="1"/>
  <c r="G15" i="1"/>
  <c r="M15" i="1"/>
  <c r="K66" i="1"/>
  <c r="K34" i="1"/>
  <c r="G52" i="1"/>
  <c r="K10" i="1"/>
  <c r="G141" i="1"/>
  <c r="E141" i="1"/>
  <c r="M132" i="1"/>
  <c r="K132" i="1"/>
  <c r="G132" i="1"/>
  <c r="G109" i="1"/>
  <c r="M109" i="1"/>
  <c r="K109" i="1"/>
  <c r="K77" i="1"/>
  <c r="M77" i="1"/>
  <c r="G77" i="1"/>
  <c r="K45" i="1"/>
  <c r="I45" i="1"/>
  <c r="M45" i="1"/>
  <c r="G45" i="1"/>
  <c r="K36" i="1"/>
  <c r="G36" i="1"/>
  <c r="E13" i="1"/>
  <c r="I13" i="1"/>
  <c r="G13" i="1"/>
  <c r="M13" i="1"/>
  <c r="G137" i="1"/>
  <c r="E109" i="1"/>
  <c r="E41" i="1"/>
  <c r="I77" i="1"/>
  <c r="G73" i="1"/>
  <c r="M36" i="1"/>
  <c r="E18" i="1"/>
  <c r="E82" i="1"/>
  <c r="G136" i="1"/>
  <c r="I136" i="1"/>
  <c r="E136" i="1"/>
  <c r="E113" i="1"/>
  <c r="G113" i="1"/>
  <c r="E86" i="1"/>
  <c r="I86" i="1"/>
  <c r="E81" i="1"/>
  <c r="I81" i="1"/>
  <c r="G54" i="1"/>
  <c r="K54" i="1"/>
  <c r="K49" i="1"/>
  <c r="I49" i="1"/>
  <c r="G49" i="1"/>
  <c r="G40" i="1"/>
  <c r="K40" i="1"/>
  <c r="K22" i="1"/>
  <c r="E22" i="1"/>
  <c r="E17" i="1"/>
  <c r="K17" i="1"/>
  <c r="I17" i="1"/>
  <c r="G102" i="1"/>
  <c r="E64" i="1"/>
  <c r="K30" i="1"/>
  <c r="M141" i="1"/>
  <c r="G46" i="1"/>
  <c r="I118" i="1"/>
  <c r="E65" i="1"/>
  <c r="G22" i="1"/>
  <c r="K134" i="1"/>
  <c r="I36" i="1"/>
  <c r="M80" i="1"/>
  <c r="E73" i="1"/>
  <c r="E70" i="1"/>
  <c r="K110" i="1"/>
  <c r="K18" i="1"/>
  <c r="M17" i="1"/>
  <c r="I68" i="1"/>
  <c r="K33" i="1"/>
  <c r="E72" i="1"/>
  <c r="M78" i="1"/>
  <c r="I140" i="1"/>
  <c r="K140" i="1"/>
  <c r="M126" i="1"/>
  <c r="G117" i="1"/>
  <c r="M117" i="1"/>
  <c r="K117" i="1"/>
  <c r="K112" i="1"/>
  <c r="I94" i="1"/>
  <c r="M90" i="1"/>
  <c r="K90" i="1"/>
  <c r="M85" i="1"/>
  <c r="I85" i="1"/>
  <c r="E80" i="1"/>
  <c r="K76" i="1"/>
  <c r="E76" i="1"/>
  <c r="G53" i="1"/>
  <c r="I53" i="1"/>
  <c r="M30" i="1"/>
  <c r="I21" i="1"/>
  <c r="E21" i="1"/>
  <c r="G82" i="1"/>
  <c r="M121" i="1"/>
  <c r="I121" i="1"/>
  <c r="I89" i="1"/>
  <c r="K89" i="1"/>
  <c r="I62" i="1"/>
  <c r="E62" i="1"/>
  <c r="E57" i="1"/>
  <c r="K57" i="1"/>
  <c r="K48" i="1"/>
  <c r="E48" i="1"/>
  <c r="M48" i="1"/>
  <c r="I25" i="1"/>
  <c r="M25" i="1"/>
  <c r="E25" i="1"/>
  <c r="E137" i="1"/>
  <c r="I80" i="1"/>
  <c r="I114" i="1"/>
  <c r="G81" i="1"/>
  <c r="G118" i="1"/>
  <c r="I65" i="1"/>
  <c r="K9" i="1"/>
  <c r="E9" i="1"/>
  <c r="M57" i="1"/>
  <c r="K121" i="1"/>
  <c r="I100" i="1"/>
  <c r="G72" i="1"/>
  <c r="M128" i="1"/>
  <c r="M38" i="1"/>
  <c r="E130" i="1"/>
  <c r="I130" i="1"/>
  <c r="E125" i="1"/>
  <c r="K125" i="1"/>
  <c r="K116" i="1"/>
  <c r="E116" i="1"/>
  <c r="K102" i="1"/>
  <c r="E98" i="1"/>
  <c r="G98" i="1"/>
  <c r="E93" i="1"/>
  <c r="I93" i="1"/>
  <c r="G84" i="1"/>
  <c r="M84" i="1"/>
  <c r="I61" i="1"/>
  <c r="M61" i="1"/>
  <c r="E61" i="1"/>
  <c r="I38" i="1"/>
  <c r="E29" i="1"/>
  <c r="I29" i="1"/>
  <c r="K29" i="1"/>
  <c r="E24" i="1"/>
  <c r="G20" i="1"/>
  <c r="E20" i="1"/>
  <c r="M96" i="1"/>
  <c r="E77" i="1"/>
  <c r="G100" i="1"/>
  <c r="K141" i="1"/>
  <c r="M46" i="1"/>
  <c r="K68" i="1"/>
  <c r="I32" i="1"/>
  <c r="I134" i="1"/>
  <c r="G134" i="1"/>
  <c r="I129" i="1"/>
  <c r="K129" i="1"/>
  <c r="E120" i="1"/>
  <c r="K120" i="1"/>
  <c r="G120" i="1"/>
  <c r="I97" i="1"/>
  <c r="K97" i="1"/>
  <c r="I88" i="1"/>
  <c r="E88" i="1"/>
  <c r="G88" i="1"/>
  <c r="M70" i="1"/>
  <c r="I70" i="1"/>
  <c r="E56" i="1"/>
  <c r="M56" i="1"/>
  <c r="E33" i="1"/>
  <c r="I33" i="1"/>
  <c r="G110" i="1"/>
  <c r="G33" i="1"/>
  <c r="K73" i="1"/>
  <c r="K136" i="1"/>
  <c r="K78" i="1"/>
  <c r="K126" i="1"/>
  <c r="G62" i="1"/>
  <c r="K38" i="1"/>
  <c r="E54" i="1"/>
  <c r="K24" i="1"/>
  <c r="G133" i="1"/>
  <c r="K133" i="1"/>
  <c r="M124" i="1"/>
  <c r="I124" i="1"/>
  <c r="K124" i="1"/>
  <c r="E106" i="1"/>
  <c r="K106" i="1"/>
  <c r="K101" i="1"/>
  <c r="M101" i="1"/>
  <c r="G101" i="1"/>
  <c r="G74" i="1"/>
  <c r="K74" i="1"/>
  <c r="G69" i="1"/>
  <c r="K69" i="1"/>
  <c r="E37" i="1"/>
  <c r="K37" i="1"/>
  <c r="K114" i="1"/>
  <c r="M9" i="1"/>
  <c r="I9" i="1"/>
  <c r="I132" i="1"/>
  <c r="E128" i="1"/>
  <c r="I128" i="1"/>
  <c r="K128" i="1"/>
  <c r="M114" i="1"/>
  <c r="I110" i="1"/>
  <c r="M110" i="1"/>
  <c r="E105" i="1"/>
  <c r="G105" i="1"/>
  <c r="K100" i="1"/>
  <c r="G96" i="1"/>
  <c r="E96" i="1"/>
  <c r="G78" i="1"/>
  <c r="E78" i="1"/>
  <c r="G68" i="1"/>
  <c r="G64" i="1"/>
  <c r="K64" i="1"/>
  <c r="G50" i="1"/>
  <c r="K46" i="1"/>
  <c r="E46" i="1"/>
  <c r="M41" i="1"/>
  <c r="I41" i="1"/>
  <c r="G41" i="1"/>
  <c r="E36" i="1"/>
  <c r="K32" i="1"/>
  <c r="E32" i="1"/>
  <c r="K14" i="1"/>
  <c r="G14" i="1"/>
  <c r="G16" i="1"/>
  <c r="E12" i="1"/>
  <c r="I16" i="1"/>
  <c r="K12" i="1"/>
  <c r="C7" i="1"/>
  <c r="E7" i="1"/>
  <c r="I7" i="1"/>
  <c r="G7" i="1"/>
  <c r="K7" i="1"/>
</calcChain>
</file>

<file path=xl/sharedStrings.xml><?xml version="1.0" encoding="utf-8"?>
<sst xmlns="http://schemas.openxmlformats.org/spreadsheetml/2006/main" count="145" uniqueCount="145">
  <si>
    <t>FIPS</t>
  </si>
  <si>
    <t>Jurisdiction</t>
  </si>
  <si>
    <t>Total Population</t>
  </si>
  <si>
    <t>White Alone</t>
  </si>
  <si>
    <t>African American Alone</t>
  </si>
  <si>
    <t>Asian Alone</t>
  </si>
  <si>
    <t>Other Races Alone</t>
  </si>
  <si>
    <t>Two or more races</t>
  </si>
  <si>
    <t>Virginia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</si>
  <si>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</si>
  <si>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</si>
  <si>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</si>
  <si>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</si>
  <si>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</si>
  <si>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</si>
  <si>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</si>
  <si>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</si>
  <si>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</si>
  <si>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</si>
  <si>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</si>
  <si>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</si>
  <si>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</si>
  <si>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</si>
  <si>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</si>
  <si>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</si>
  <si>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</si>
  <si>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</si>
  <si>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</si>
  <si>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</si>
  <si>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</si>
  <si>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</si>
  <si>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</si>
  <si>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</si>
  <si>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</si>
  <si>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</si>
  <si>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</si>
  <si>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</si>
  <si>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</si>
  <si>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</si>
  <si>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</si>
  <si>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</si>
  <si>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</si>
  <si>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</si>
  <si>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</si>
  <si>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</si>
  <si>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</si>
  <si>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</si>
  <si>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</si>
  <si>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</si>
  <si>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</si>
  <si>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</si>
  <si>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</si>
  <si>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</si>
  <si>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</si>
  <si>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</si>
  <si>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</si>
  <si>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</si>
  <si>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</si>
  <si>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</si>
  <si>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</si>
  <si>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</si>
  <si>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</si>
  <si>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</si>
  <si>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</si>
  <si>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</si>
  <si>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</si>
  <si>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</si>
  <si>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</si>
  <si>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</si>
  <si>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</si>
  <si>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</si>
  <si>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</si>
  <si>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</si>
  <si>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</si>
  <si>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</si>
  <si>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</si>
  <si>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</si>
  <si>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</si>
  <si>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</si>
  <si>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</si>
  <si>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</si>
  <si>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</si>
  <si>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</si>
  <si>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</si>
  <si>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</si>
  <si>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</si>
  <si>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</si>
  <si>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</si>
  <si>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</si>
  <si>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</si>
  <si>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</si>
  <si>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</si>
  <si>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</si>
  <si>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</si>
  <si>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</si>
  <si>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</si>
  <si>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</si>
  <si>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</si>
  <si>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</si>
  <si>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</si>
  <si>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</si>
  <si>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</si>
  <si>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</si>
  <si>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</si>
  <si>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</si>
  <si>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</si>
  <si>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</si>
  <si>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</si>
  <si>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</si>
  <si>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</si>
  <si>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</si>
  <si>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</si>
  <si>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</si>
  <si>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</si>
  <si>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</si>
  <si>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</si>
  <si>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</si>
  <si>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</si>
  <si>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</si>
  <si>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</si>
  <si>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</si>
  <si>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</si>
  <si>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</si>
  <si>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</si>
  <si>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</si>
  <si>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</si>
  <si>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</si>
  <si>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</si>
  <si>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</si>
  <si>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</si>
  <si>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</si>
  <si>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</si>
  <si>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</si>
  <si>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</si>
  <si>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</si>
  <si>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</si>
  <si>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</si>
  <si>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</si>
  <si>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</si>
  <si>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</si>
  <si>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</si>
  <si>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</si>
  <si>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Data formatted and posted at http://demographics.coopercenter.org by the UVA Weldon Cooper Center, Demographics Research Group</t>
  </si>
  <si>
    <t>2019 Population Estimates by Race (Virginia Localities)</t>
  </si>
  <si>
    <t>Data Source: United States Census Bureau, 2019 Population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</si>
</sst>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000"/>
  </numFmts>
  <fonts count="11" x14ac:knownFonts="1">
    <font>
      <sz val="11"/>
      <color theme="1"/>
      <name val="Calibri"/>
      <family val="2"/>
      <scheme val="minor"/>
    </font>
    <font>
      <b/>
      <sz val="12"/>
      <name val="Segoe UI"/>
      <family val="2"/>
    </font>
    <font>
      <sz val="12"/>
      <name val="Segoe UI"/>
      <family val="2"/>
    </font>
    <font>
      <sz val="10.5"/>
      <name val="Segoe UI"/>
      <family val="2"/>
    </font>
    <font>
      <b/>
      <sz val="11"/>
      <name val="Segoe UI"/>
      <family val="2"/>
    </font>
    <font>
      <i/>
      <sz val="10.5"/>
      <name val="Segoe UI"/>
      <family val="2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0.5"/>
      <color theme="1"/>
      <name val="Segoe UI"/>
      <family val="2"/>
    </font>
    <font>
      <b/>
      <sz val="11"/>
      <color theme="1"/>
      <name val="Segoe UI"/>
      <family val="2"/>
    </font>
    <font>
      <sz val="10.5"/>
      <color theme="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164" fontId="1" fillId="0" borderId="0" xfId="0" applyNumberFormat="1" applyFont="1" applyAlignment="1"/>
    <xf numFmtId="164" fontId="2" fillId="0" borderId="0" xfId="0" applyNumberFormat="1" applyFont="1" applyAlignment="1"/>
    <xf numFmtId="0" fontId="7" fillId="0" borderId="0" xfId="0" applyFont="1"/>
    <xf numFmtId="0" fontId="7" fillId="0" borderId="0" xfId="0" applyFont="1" applyAlignment="1">
      <alignment vertical="center"/>
    </xf>
    <xf numFmtId="164" fontId="3" fillId="0" borderId="0" xfId="0" applyNumberFormat="1" applyFont="1" applyAlignment="1"/>
    <xf numFmtId="0" fontId="8" fillId="0" borderId="1" xfId="0" applyFont="1" applyBorder="1"/>
    <xf numFmtId="0" fontId="8" fillId="0" borderId="1" xfId="0" applyFont="1" applyBorder="1" applyAlignment="1">
      <alignment horizontal="center" vertical="top"/>
    </xf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3" fontId="8" fillId="0" borderId="0" xfId="0" applyNumberFormat="1" applyFont="1"/>
    <xf numFmtId="3" fontId="8" fillId="0" borderId="1" xfId="0" applyNumberFormat="1" applyFont="1" applyBorder="1"/>
    <xf numFmtId="3" fontId="8" fillId="0" borderId="4" xfId="0" applyNumberFormat="1" applyFont="1" applyBorder="1"/>
    <xf numFmtId="165" fontId="8" fillId="0" borderId="5" xfId="1" applyNumberFormat="1" applyFont="1" applyBorder="1"/>
    <xf numFmtId="166" fontId="8" fillId="0" borderId="1" xfId="0" applyNumberFormat="1" applyFont="1" applyBorder="1"/>
    <xf numFmtId="166" fontId="8" fillId="0" borderId="6" xfId="0" applyNumberFormat="1" applyFont="1" applyBorder="1"/>
    <xf numFmtId="0" fontId="8" fillId="0" borderId="6" xfId="0" applyFont="1" applyBorder="1"/>
    <xf numFmtId="3" fontId="8" fillId="0" borderId="6" xfId="0" applyNumberFormat="1" applyFont="1" applyBorder="1"/>
    <xf numFmtId="3" fontId="8" fillId="0" borderId="7" xfId="0" applyNumberFormat="1" applyFont="1" applyBorder="1"/>
    <xf numFmtId="165" fontId="8" fillId="0" borderId="8" xfId="1" applyNumberFormat="1" applyFont="1" applyBorder="1"/>
    <xf numFmtId="0" fontId="9" fillId="0" borderId="9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/>
    <xf numFmtId="0" fontId="10" fillId="3" borderId="1" xfId="0" applyFont="1" applyFill="1" applyBorder="1"/>
    <xf numFmtId="0" fontId="10" fillId="3" borderId="5" xfId="0" applyFont="1" applyFill="1" applyBorder="1"/>
    <xf numFmtId="3" fontId="10" fillId="3" borderId="1" xfId="0" applyNumberFormat="1" applyFont="1" applyFill="1" applyBorder="1"/>
    <xf numFmtId="3" fontId="10" fillId="3" borderId="0" xfId="0" applyNumberFormat="1" applyFont="1" applyFill="1" applyBorder="1"/>
    <xf numFmtId="165" fontId="10" fillId="3" borderId="5" xfId="0" applyNumberFormat="1" applyFont="1" applyFill="1" applyBorder="1"/>
    <xf numFmtId="165" fontId="8" fillId="0" borderId="0" xfId="0" applyNumberFormat="1" applyFont="1"/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tabSelected="1" zoomScale="90" zoomScaleNormal="90" workbookViewId="0">
      <pane ySplit="5" topLeftCell="A6" activePane="bottomLeft" state="frozenSplit"/>
      <selection pane="bottomLeft" activeCell="P7" sqref="P7"/>
    </sheetView>
  </sheetViews>
  <sheetFormatPr defaultColWidth="9.1796875" defaultRowHeight="17.5" x14ac:dyDescent="0.45"/>
  <cols>
    <col min="1" max="1" width="5.7265625" style="3" bestFit="1" customWidth="1"/>
    <col min="2" max="2" width="24" style="3" bestFit="1" customWidth="1"/>
    <col min="3" max="3" width="18.1796875" style="3" bestFit="1" customWidth="1"/>
    <col min="4" max="4" width="12.7265625" style="3" customWidth="1"/>
    <col min="5" max="5" width="11.7265625" style="3" customWidth="1"/>
    <col min="6" max="6" width="12.7265625" style="3" customWidth="1"/>
    <col min="7" max="7" width="11.7265625" style="3" customWidth="1"/>
    <col min="8" max="8" width="12.7265625" style="3" customWidth="1"/>
    <col min="9" max="9" width="11.7265625" style="3" customWidth="1"/>
    <col min="10" max="10" width="12.7265625" style="3" customWidth="1"/>
    <col min="11" max="11" width="11.7265625" style="3" customWidth="1"/>
    <col min="12" max="12" width="12.7265625" style="3" customWidth="1"/>
    <col min="13" max="13" width="11.7265625" style="3" customWidth="1"/>
    <col min="14" max="14" width="11.1796875" style="3" bestFit="1" customWidth="1"/>
    <col min="15" max="16384" width="9.1796875" style="3"/>
  </cols>
  <sheetData>
    <row r="1" spans="1:21" ht="21.75" customHeight="1" x14ac:dyDescent="0.45">
      <c r="A1" s="23" t="s">
        <v>143</v>
      </c>
      <c r="B1" s="1"/>
      <c r="C1" s="2"/>
      <c r="D1" s="2"/>
    </row>
    <row r="2" spans="1:21" ht="18" x14ac:dyDescent="0.5">
      <c r="A2" s="5" t="s">
        <v>144</v>
      </c>
      <c r="B2" s="2"/>
      <c r="C2" s="2"/>
      <c r="D2" s="2"/>
    </row>
    <row r="3" spans="1:21" ht="18" x14ac:dyDescent="0.5">
      <c r="A3" s="24" t="s">
        <v>142</v>
      </c>
      <c r="B3" s="2"/>
      <c r="C3" s="2"/>
      <c r="D3" s="2"/>
    </row>
    <row r="4" spans="1:21" x14ac:dyDescent="0.45">
      <c r="A4" s="33"/>
      <c r="B4" s="33"/>
      <c r="C4" s="33"/>
      <c r="D4" s="33"/>
    </row>
    <row r="5" spans="1:21" s="4" customFormat="1" ht="24" customHeight="1" x14ac:dyDescent="0.35">
      <c r="A5" s="21" t="s">
        <v>0</v>
      </c>
      <c r="B5" s="21" t="s">
        <v>1</v>
      </c>
      <c r="C5" s="22" t="s">
        <v>2</v>
      </c>
      <c r="D5" s="31" t="s">
        <v>3</v>
      </c>
      <c r="E5" s="32"/>
      <c r="F5" s="31" t="s">
        <v>4</v>
      </c>
      <c r="G5" s="32"/>
      <c r="H5" s="31" t="s">
        <v>5</v>
      </c>
      <c r="I5" s="32"/>
      <c r="J5" s="31" t="s">
        <v>6</v>
      </c>
      <c r="K5" s="32"/>
      <c r="L5" s="31" t="s">
        <v>7</v>
      </c>
      <c r="M5" s="32"/>
    </row>
    <row r="6" spans="1:21" s="10" customFormat="1" ht="17" x14ac:dyDescent="0.5">
      <c r="A6" s="6"/>
      <c r="B6" s="6"/>
      <c r="C6" s="7"/>
      <c r="D6" s="8"/>
      <c r="E6" s="9"/>
      <c r="F6" s="8"/>
      <c r="G6" s="9"/>
      <c r="H6" s="8"/>
      <c r="I6" s="9"/>
      <c r="J6" s="8"/>
      <c r="K6" s="9"/>
      <c r="L6" s="8"/>
      <c r="M6" s="9"/>
      <c r="Q6" s="11"/>
      <c r="R6" s="11"/>
      <c r="S6" s="11"/>
    </row>
    <row r="7" spans="1:21" s="10" customFormat="1" ht="17" x14ac:dyDescent="0.5">
      <c r="A7" s="25"/>
      <c r="B7" s="26" t="s">
        <v>8</v>
      </c>
      <c r="C7" s="27">
        <f>D7+F7+H7+J7+L7</f>
        <v>8535519</v>
      </c>
      <c r="D7" s="28">
        <f>SUM(D9:D141)</f>
        <v>5922648</v>
      </c>
      <c r="E7" s="29">
        <f>D7/C7</f>
        <v>0.69388258640160017</v>
      </c>
      <c r="F7" s="28">
        <f>SUM(F9:F141)</f>
        <v>1696911</v>
      </c>
      <c r="G7" s="29">
        <f>F7/C7</f>
        <v>0.1988058371142985</v>
      </c>
      <c r="H7" s="28">
        <f>SUM(H9:H141)</f>
        <v>589710</v>
      </c>
      <c r="I7" s="29">
        <f>H7/C7</f>
        <v>6.908894467928664E-2</v>
      </c>
      <c r="J7" s="28">
        <f>SUM(J9:J141)</f>
        <v>56694</v>
      </c>
      <c r="K7" s="29">
        <f>J7/C7</f>
        <v>6.6421268583667847E-3</v>
      </c>
      <c r="L7" s="28">
        <f>SUM(L9:L141)</f>
        <v>269556</v>
      </c>
      <c r="M7" s="29">
        <f>L7/C7</f>
        <v>3.1580504946447895E-2</v>
      </c>
      <c r="N7" s="11"/>
      <c r="P7" s="30"/>
      <c r="Q7" s="11"/>
      <c r="R7" s="11"/>
      <c r="S7" s="11"/>
      <c r="U7" s="11"/>
    </row>
    <row r="8" spans="1:21" s="10" customFormat="1" ht="17" x14ac:dyDescent="0.5">
      <c r="A8" s="6"/>
      <c r="B8" s="6"/>
      <c r="C8" s="12"/>
      <c r="D8" s="13"/>
      <c r="E8" s="14"/>
      <c r="F8" s="13"/>
      <c r="G8" s="14"/>
      <c r="H8" s="13"/>
      <c r="I8" s="14"/>
      <c r="J8" s="13"/>
      <c r="K8" s="14"/>
      <c r="L8" s="13"/>
      <c r="M8" s="14"/>
      <c r="Q8" s="11"/>
      <c r="R8" s="11"/>
    </row>
    <row r="9" spans="1:21" s="10" customFormat="1" ht="17" x14ac:dyDescent="0.5">
      <c r="A9" s="15">
        <v>1</v>
      </c>
      <c r="B9" s="6" t="s">
        <v>9</v>
      </c>
      <c r="C9" s="13">
        <v>32316</v>
      </c>
      <c r="D9" s="13">
        <v>21899</v>
      </c>
      <c r="E9" s="14">
        <f>D9/C9</f>
        <v>0.67765193712093086</v>
      </c>
      <c r="F9" s="13">
        <v>9304</v>
      </c>
      <c r="G9" s="14">
        <f>F9/C9</f>
        <v>0.28790691917316502</v>
      </c>
      <c r="H9" s="13">
        <v>257</v>
      </c>
      <c r="I9" s="14">
        <f>H9/C9</f>
        <v>7.9527169204109422E-3</v>
      </c>
      <c r="J9" s="13">
        <v>293</v>
      </c>
      <c r="K9" s="14">
        <f t="shared" ref="K9:K40" si="0">J9/C9</f>
        <v>9.066716177744771E-3</v>
      </c>
      <c r="L9" s="13">
        <v>563</v>
      </c>
      <c r="M9" s="14">
        <f>L9/C9</f>
        <v>1.7421710607748483E-2</v>
      </c>
      <c r="Q9" s="11"/>
      <c r="R9" s="11"/>
      <c r="S9" s="11"/>
    </row>
    <row r="10" spans="1:21" s="10" customFormat="1" ht="17" x14ac:dyDescent="0.5">
      <c r="A10" s="15">
        <v>3</v>
      </c>
      <c r="B10" s="6" t="s">
        <v>10</v>
      </c>
      <c r="C10" s="13">
        <v>109330</v>
      </c>
      <c r="D10" s="13">
        <v>89388</v>
      </c>
      <c r="E10" s="14">
        <f t="shared" ref="E10:E73" si="1">D10/C10</f>
        <v>0.81759809750297263</v>
      </c>
      <c r="F10" s="13">
        <v>10600</v>
      </c>
      <c r="G10" s="14">
        <f t="shared" ref="G10:G73" si="2">F10/C10</f>
        <v>9.6954175432177811E-2</v>
      </c>
      <c r="H10" s="13">
        <v>6051</v>
      </c>
      <c r="I10" s="14">
        <f t="shared" ref="I10:I73" si="3">H10/C10</f>
        <v>5.5346199579255462E-2</v>
      </c>
      <c r="J10" s="13">
        <v>483</v>
      </c>
      <c r="K10" s="14">
        <f t="shared" si="0"/>
        <v>4.4178176163907432E-3</v>
      </c>
      <c r="L10" s="13">
        <v>2808</v>
      </c>
      <c r="M10" s="14">
        <f t="shared" ref="M10:M73" si="4">L10/C10</f>
        <v>2.568370986920333E-2</v>
      </c>
      <c r="Q10" s="11"/>
      <c r="R10" s="11"/>
      <c r="S10" s="11"/>
    </row>
    <row r="11" spans="1:21" s="10" customFormat="1" ht="17" x14ac:dyDescent="0.5">
      <c r="A11" s="15">
        <v>5</v>
      </c>
      <c r="B11" s="6" t="s">
        <v>11</v>
      </c>
      <c r="C11" s="13">
        <v>14860</v>
      </c>
      <c r="D11" s="13">
        <v>13783</v>
      </c>
      <c r="E11" s="14">
        <f t="shared" si="1"/>
        <v>0.92752355316285329</v>
      </c>
      <c r="F11" s="13">
        <v>698</v>
      </c>
      <c r="G11" s="14">
        <f t="shared" si="2"/>
        <v>4.6971736204576044E-2</v>
      </c>
      <c r="H11" s="13">
        <v>46</v>
      </c>
      <c r="I11" s="14">
        <f t="shared" si="3"/>
        <v>3.0955585464333781E-3</v>
      </c>
      <c r="J11" s="13">
        <v>56</v>
      </c>
      <c r="K11" s="14">
        <f t="shared" si="0"/>
        <v>3.7685060565275908E-3</v>
      </c>
      <c r="L11" s="13">
        <v>277</v>
      </c>
      <c r="M11" s="14">
        <f t="shared" si="4"/>
        <v>1.864064602960969E-2</v>
      </c>
      <c r="Q11" s="11"/>
      <c r="R11" s="11"/>
      <c r="S11" s="11"/>
    </row>
    <row r="12" spans="1:21" s="10" customFormat="1" ht="17" x14ac:dyDescent="0.5">
      <c r="A12" s="15">
        <v>7</v>
      </c>
      <c r="B12" s="6" t="s">
        <v>12</v>
      </c>
      <c r="C12" s="13">
        <v>13145</v>
      </c>
      <c r="D12" s="13">
        <v>10050</v>
      </c>
      <c r="E12" s="14">
        <f t="shared" si="1"/>
        <v>0.7645492582731076</v>
      </c>
      <c r="F12" s="13">
        <v>2688</v>
      </c>
      <c r="G12" s="14">
        <f t="shared" si="2"/>
        <v>0.20448839863065804</v>
      </c>
      <c r="H12" s="13">
        <v>80</v>
      </c>
      <c r="I12" s="14">
        <f t="shared" si="3"/>
        <v>6.085964244960061E-3</v>
      </c>
      <c r="J12" s="13">
        <v>85</v>
      </c>
      <c r="K12" s="14">
        <f t="shared" si="0"/>
        <v>6.4663370102700643E-3</v>
      </c>
      <c r="L12" s="13">
        <v>242</v>
      </c>
      <c r="M12" s="14">
        <f t="shared" si="4"/>
        <v>1.8410041841004185E-2</v>
      </c>
      <c r="Q12" s="11"/>
      <c r="R12" s="11"/>
      <c r="S12" s="11"/>
      <c r="T12" s="11"/>
      <c r="U12" s="11"/>
    </row>
    <row r="13" spans="1:21" s="10" customFormat="1" ht="17" x14ac:dyDescent="0.5">
      <c r="A13" s="15">
        <v>9</v>
      </c>
      <c r="B13" s="6" t="s">
        <v>13</v>
      </c>
      <c r="C13" s="13">
        <v>31605</v>
      </c>
      <c r="D13" s="13">
        <v>24299</v>
      </c>
      <c r="E13" s="14">
        <f t="shared" si="1"/>
        <v>0.7688340452460054</v>
      </c>
      <c r="F13" s="13">
        <v>6041</v>
      </c>
      <c r="G13" s="14">
        <f t="shared" si="2"/>
        <v>0.191140642303433</v>
      </c>
      <c r="H13" s="13">
        <v>180</v>
      </c>
      <c r="I13" s="14">
        <f t="shared" si="3"/>
        <v>5.6953013763644993E-3</v>
      </c>
      <c r="J13" s="13">
        <v>305</v>
      </c>
      <c r="K13" s="14">
        <f t="shared" si="0"/>
        <v>9.650371776617624E-3</v>
      </c>
      <c r="L13" s="13">
        <v>780</v>
      </c>
      <c r="M13" s="14">
        <f t="shared" si="4"/>
        <v>2.4679639297579496E-2</v>
      </c>
      <c r="Q13" s="11"/>
      <c r="R13" s="11"/>
      <c r="S13" s="11"/>
    </row>
    <row r="14" spans="1:21" s="10" customFormat="1" ht="17" x14ac:dyDescent="0.5">
      <c r="A14" s="15">
        <v>11</v>
      </c>
      <c r="B14" s="6" t="s">
        <v>14</v>
      </c>
      <c r="C14" s="13">
        <v>15911</v>
      </c>
      <c r="D14" s="13">
        <v>12521</v>
      </c>
      <c r="E14" s="14">
        <f t="shared" si="1"/>
        <v>0.78693985293193391</v>
      </c>
      <c r="F14" s="13">
        <v>2951</v>
      </c>
      <c r="G14" s="14">
        <f t="shared" si="2"/>
        <v>0.18546917227075607</v>
      </c>
      <c r="H14" s="13">
        <v>61</v>
      </c>
      <c r="I14" s="14">
        <f t="shared" si="3"/>
        <v>3.8338256552070894E-3</v>
      </c>
      <c r="J14" s="13">
        <v>56</v>
      </c>
      <c r="K14" s="14">
        <f t="shared" si="0"/>
        <v>3.5195776506819184E-3</v>
      </c>
      <c r="L14" s="13">
        <v>322</v>
      </c>
      <c r="M14" s="14">
        <f t="shared" si="4"/>
        <v>2.0237571491421028E-2</v>
      </c>
      <c r="Q14" s="11"/>
      <c r="R14" s="11"/>
    </row>
    <row r="15" spans="1:21" s="10" customFormat="1" ht="17" x14ac:dyDescent="0.5">
      <c r="A15" s="15">
        <v>13</v>
      </c>
      <c r="B15" s="6" t="s">
        <v>15</v>
      </c>
      <c r="C15" s="13">
        <v>236842</v>
      </c>
      <c r="D15" s="13">
        <v>177639</v>
      </c>
      <c r="E15" s="14">
        <f t="shared" si="1"/>
        <v>0.75003166668074073</v>
      </c>
      <c r="F15" s="13">
        <v>22922</v>
      </c>
      <c r="G15" s="14">
        <f t="shared" si="2"/>
        <v>9.6781820791920353E-2</v>
      </c>
      <c r="H15" s="13">
        <v>25945</v>
      </c>
      <c r="I15" s="14">
        <f t="shared" si="3"/>
        <v>0.10954560424249077</v>
      </c>
      <c r="J15" s="13">
        <v>1840</v>
      </c>
      <c r="K15" s="14">
        <f t="shared" si="0"/>
        <v>7.7688923417299294E-3</v>
      </c>
      <c r="L15" s="13">
        <v>8496</v>
      </c>
      <c r="M15" s="14">
        <f t="shared" si="4"/>
        <v>3.5872015943118195E-2</v>
      </c>
      <c r="Q15" s="11"/>
      <c r="R15" s="11"/>
      <c r="S15" s="11"/>
    </row>
    <row r="16" spans="1:21" s="10" customFormat="1" ht="17" x14ac:dyDescent="0.5">
      <c r="A16" s="15">
        <v>15</v>
      </c>
      <c r="B16" s="6" t="s">
        <v>16</v>
      </c>
      <c r="C16" s="13">
        <v>75558</v>
      </c>
      <c r="D16" s="13">
        <v>70102</v>
      </c>
      <c r="E16" s="14">
        <f t="shared" si="1"/>
        <v>0.9277905714815109</v>
      </c>
      <c r="F16" s="13">
        <v>3518</v>
      </c>
      <c r="G16" s="14">
        <f t="shared" si="2"/>
        <v>4.6560258344582967E-2</v>
      </c>
      <c r="H16" s="13">
        <v>490</v>
      </c>
      <c r="I16" s="14">
        <f t="shared" si="3"/>
        <v>6.4850843060959796E-3</v>
      </c>
      <c r="J16" s="13">
        <v>223</v>
      </c>
      <c r="K16" s="14">
        <f t="shared" si="0"/>
        <v>2.951375102570211E-3</v>
      </c>
      <c r="L16" s="13">
        <v>1225</v>
      </c>
      <c r="M16" s="14">
        <f t="shared" si="4"/>
        <v>1.621271076523995E-2</v>
      </c>
      <c r="Q16" s="11"/>
      <c r="R16" s="11"/>
    </row>
    <row r="17" spans="1:21" s="10" customFormat="1" ht="17" x14ac:dyDescent="0.5">
      <c r="A17" s="15">
        <v>17</v>
      </c>
      <c r="B17" s="6" t="s">
        <v>17</v>
      </c>
      <c r="C17" s="13">
        <v>4147</v>
      </c>
      <c r="D17" s="13">
        <v>3853</v>
      </c>
      <c r="E17" s="14">
        <f t="shared" si="1"/>
        <v>0.92910537738123944</v>
      </c>
      <c r="F17" s="13">
        <v>201</v>
      </c>
      <c r="G17" s="14">
        <f t="shared" si="2"/>
        <v>4.8468772606703639E-2</v>
      </c>
      <c r="H17" s="13">
        <v>20</v>
      </c>
      <c r="I17" s="14">
        <f t="shared" si="3"/>
        <v>4.8227634434530988E-3</v>
      </c>
      <c r="J17" s="13">
        <v>9</v>
      </c>
      <c r="K17" s="14">
        <f t="shared" si="0"/>
        <v>2.1702435495538942E-3</v>
      </c>
      <c r="L17" s="13">
        <v>64</v>
      </c>
      <c r="M17" s="14">
        <f t="shared" si="4"/>
        <v>1.5432843019049916E-2</v>
      </c>
      <c r="Q17" s="11"/>
      <c r="R17" s="11"/>
      <c r="S17" s="11"/>
    </row>
    <row r="18" spans="1:21" s="10" customFormat="1" ht="17" x14ac:dyDescent="0.5">
      <c r="A18" s="15">
        <v>19</v>
      </c>
      <c r="B18" s="6" t="s">
        <v>18</v>
      </c>
      <c r="C18" s="13">
        <v>78997</v>
      </c>
      <c r="D18" s="13">
        <v>70750</v>
      </c>
      <c r="E18" s="14">
        <f t="shared" si="1"/>
        <v>0.8956036305176146</v>
      </c>
      <c r="F18" s="13">
        <v>5697</v>
      </c>
      <c r="G18" s="14">
        <f t="shared" si="2"/>
        <v>7.211666265807562E-2</v>
      </c>
      <c r="H18" s="13">
        <v>975</v>
      </c>
      <c r="I18" s="14">
        <f t="shared" si="3"/>
        <v>1.2342240844589035E-2</v>
      </c>
      <c r="J18" s="13">
        <v>299</v>
      </c>
      <c r="K18" s="14">
        <f t="shared" si="0"/>
        <v>3.7849538590073043E-3</v>
      </c>
      <c r="L18" s="13">
        <v>1276</v>
      </c>
      <c r="M18" s="14">
        <f t="shared" si="4"/>
        <v>1.6152512120713444E-2</v>
      </c>
      <c r="Q18" s="11"/>
      <c r="R18" s="11"/>
      <c r="S18" s="11"/>
    </row>
    <row r="19" spans="1:21" s="10" customFormat="1" ht="17" x14ac:dyDescent="0.5">
      <c r="A19" s="15">
        <v>21</v>
      </c>
      <c r="B19" s="6" t="s">
        <v>19</v>
      </c>
      <c r="C19" s="13">
        <v>6280</v>
      </c>
      <c r="D19" s="13">
        <v>5919</v>
      </c>
      <c r="E19" s="14">
        <f t="shared" si="1"/>
        <v>0.94251592356687897</v>
      </c>
      <c r="F19" s="13">
        <v>250</v>
      </c>
      <c r="G19" s="14">
        <f t="shared" si="2"/>
        <v>3.9808917197452227E-2</v>
      </c>
      <c r="H19" s="13">
        <v>36</v>
      </c>
      <c r="I19" s="14">
        <f t="shared" si="3"/>
        <v>5.7324840764331206E-3</v>
      </c>
      <c r="J19" s="13">
        <v>12</v>
      </c>
      <c r="K19" s="14">
        <f t="shared" si="0"/>
        <v>1.910828025477707E-3</v>
      </c>
      <c r="L19" s="13">
        <v>63</v>
      </c>
      <c r="M19" s="14">
        <f t="shared" si="4"/>
        <v>1.0031847133757961E-2</v>
      </c>
      <c r="Q19" s="11"/>
      <c r="R19" s="11"/>
    </row>
    <row r="20" spans="1:21" s="10" customFormat="1" ht="17" x14ac:dyDescent="0.5">
      <c r="A20" s="15">
        <v>23</v>
      </c>
      <c r="B20" s="6" t="s">
        <v>20</v>
      </c>
      <c r="C20" s="13">
        <v>33419</v>
      </c>
      <c r="D20" s="13">
        <v>31456</v>
      </c>
      <c r="E20" s="14">
        <f t="shared" si="1"/>
        <v>0.94126095933451026</v>
      </c>
      <c r="F20" s="13">
        <v>1093</v>
      </c>
      <c r="G20" s="14">
        <f t="shared" si="2"/>
        <v>3.2705945719500883E-2</v>
      </c>
      <c r="H20" s="13">
        <v>262</v>
      </c>
      <c r="I20" s="14">
        <f t="shared" si="3"/>
        <v>7.8398515814357105E-3</v>
      </c>
      <c r="J20" s="13">
        <v>114</v>
      </c>
      <c r="K20" s="14">
        <f t="shared" si="0"/>
        <v>3.411233130853706E-3</v>
      </c>
      <c r="L20" s="13">
        <v>494</v>
      </c>
      <c r="M20" s="14">
        <f t="shared" si="4"/>
        <v>1.4782010233699393E-2</v>
      </c>
      <c r="Q20" s="11"/>
      <c r="R20" s="11"/>
      <c r="S20" s="11"/>
    </row>
    <row r="21" spans="1:21" s="10" customFormat="1" ht="17" x14ac:dyDescent="0.5">
      <c r="A21" s="15">
        <v>25</v>
      </c>
      <c r="B21" s="6" t="s">
        <v>21</v>
      </c>
      <c r="C21" s="13">
        <v>16231</v>
      </c>
      <c r="D21" s="13">
        <v>6881</v>
      </c>
      <c r="E21" s="14">
        <f t="shared" si="1"/>
        <v>0.42394183968948307</v>
      </c>
      <c r="F21" s="13">
        <v>8890</v>
      </c>
      <c r="G21" s="14">
        <f t="shared" si="2"/>
        <v>0.54771733103320808</v>
      </c>
      <c r="H21" s="13">
        <v>151</v>
      </c>
      <c r="I21" s="14">
        <f t="shared" si="3"/>
        <v>9.3031852627687758E-3</v>
      </c>
      <c r="J21" s="13">
        <v>67</v>
      </c>
      <c r="K21" s="14">
        <f t="shared" si="0"/>
        <v>4.1279033947384637E-3</v>
      </c>
      <c r="L21" s="13">
        <v>242</v>
      </c>
      <c r="M21" s="14">
        <f t="shared" si="4"/>
        <v>1.4909740619801614E-2</v>
      </c>
      <c r="Q21" s="11"/>
      <c r="R21" s="11"/>
      <c r="S21" s="11"/>
    </row>
    <row r="22" spans="1:21" s="10" customFormat="1" ht="17" x14ac:dyDescent="0.5">
      <c r="A22" s="15">
        <v>27</v>
      </c>
      <c r="B22" s="6" t="s">
        <v>22</v>
      </c>
      <c r="C22" s="13">
        <v>21004</v>
      </c>
      <c r="D22" s="13">
        <v>20013</v>
      </c>
      <c r="E22" s="14">
        <f t="shared" si="1"/>
        <v>0.95281851075985524</v>
      </c>
      <c r="F22" s="13">
        <v>710</v>
      </c>
      <c r="G22" s="14">
        <f t="shared" si="2"/>
        <v>3.3803085126642547E-2</v>
      </c>
      <c r="H22" s="13">
        <v>93</v>
      </c>
      <c r="I22" s="14">
        <f t="shared" si="3"/>
        <v>4.4277280517996571E-3</v>
      </c>
      <c r="J22" s="13">
        <v>35</v>
      </c>
      <c r="K22" s="14">
        <f t="shared" si="0"/>
        <v>1.6663492668063226E-3</v>
      </c>
      <c r="L22" s="13">
        <v>153</v>
      </c>
      <c r="M22" s="14">
        <f t="shared" si="4"/>
        <v>7.2843267948962103E-3</v>
      </c>
      <c r="Q22" s="11"/>
      <c r="R22" s="11"/>
      <c r="S22" s="11"/>
    </row>
    <row r="23" spans="1:21" s="10" customFormat="1" ht="17" x14ac:dyDescent="0.5">
      <c r="A23" s="15">
        <v>29</v>
      </c>
      <c r="B23" s="6" t="s">
        <v>23</v>
      </c>
      <c r="C23" s="13">
        <v>17148</v>
      </c>
      <c r="D23" s="13">
        <v>10850</v>
      </c>
      <c r="E23" s="14">
        <f t="shared" si="1"/>
        <v>0.63272684861208306</v>
      </c>
      <c r="F23" s="13">
        <v>5783</v>
      </c>
      <c r="G23" s="14">
        <f t="shared" si="2"/>
        <v>0.33724049451831117</v>
      </c>
      <c r="H23" s="13">
        <v>74</v>
      </c>
      <c r="I23" s="14">
        <f t="shared" si="3"/>
        <v>4.3153720550501515E-3</v>
      </c>
      <c r="J23" s="13">
        <v>78</v>
      </c>
      <c r="K23" s="14">
        <f t="shared" si="0"/>
        <v>4.5486354093771872E-3</v>
      </c>
      <c r="L23" s="13">
        <v>363</v>
      </c>
      <c r="M23" s="14">
        <f t="shared" si="4"/>
        <v>2.1168649405178448E-2</v>
      </c>
      <c r="Q23" s="11"/>
      <c r="R23" s="11"/>
    </row>
    <row r="24" spans="1:21" s="10" customFormat="1" ht="17" x14ac:dyDescent="0.5">
      <c r="A24" s="15">
        <v>31</v>
      </c>
      <c r="B24" s="6" t="s">
        <v>24</v>
      </c>
      <c r="C24" s="13">
        <v>54885</v>
      </c>
      <c r="D24" s="13">
        <v>44735</v>
      </c>
      <c r="E24" s="14">
        <f t="shared" si="1"/>
        <v>0.81506786918101481</v>
      </c>
      <c r="F24" s="13">
        <v>8123</v>
      </c>
      <c r="G24" s="14">
        <f t="shared" si="2"/>
        <v>0.14800036439828732</v>
      </c>
      <c r="H24" s="13">
        <v>592</v>
      </c>
      <c r="I24" s="14">
        <f t="shared" si="3"/>
        <v>1.0786189304910267E-2</v>
      </c>
      <c r="J24" s="13">
        <v>244</v>
      </c>
      <c r="K24" s="14">
        <f t="shared" si="0"/>
        <v>4.4456591054022046E-3</v>
      </c>
      <c r="L24" s="13">
        <v>1191</v>
      </c>
      <c r="M24" s="14">
        <f t="shared" si="4"/>
        <v>2.1699918010385351E-2</v>
      </c>
      <c r="Q24" s="11"/>
      <c r="R24" s="11"/>
      <c r="S24" s="11"/>
    </row>
    <row r="25" spans="1:21" s="10" customFormat="1" ht="17" x14ac:dyDescent="0.5">
      <c r="A25" s="15">
        <v>33</v>
      </c>
      <c r="B25" s="6" t="s">
        <v>25</v>
      </c>
      <c r="C25" s="13">
        <v>30725</v>
      </c>
      <c r="D25" s="13">
        <v>20639</v>
      </c>
      <c r="E25" s="14">
        <f t="shared" si="1"/>
        <v>0.67173311635475996</v>
      </c>
      <c r="F25" s="13">
        <v>8349</v>
      </c>
      <c r="G25" s="14">
        <f t="shared" si="2"/>
        <v>0.27173311635475994</v>
      </c>
      <c r="H25" s="13">
        <v>347</v>
      </c>
      <c r="I25" s="14">
        <f t="shared" si="3"/>
        <v>1.1293734743694061E-2</v>
      </c>
      <c r="J25" s="13">
        <v>288</v>
      </c>
      <c r="K25" s="14">
        <f t="shared" si="0"/>
        <v>9.3734743694060211E-3</v>
      </c>
      <c r="L25" s="13">
        <v>1102</v>
      </c>
      <c r="M25" s="14">
        <f t="shared" si="4"/>
        <v>3.5866558177379985E-2</v>
      </c>
      <c r="Q25" s="11"/>
      <c r="R25" s="11"/>
      <c r="S25" s="11"/>
    </row>
    <row r="26" spans="1:21" s="10" customFormat="1" ht="17" x14ac:dyDescent="0.5">
      <c r="A26" s="15">
        <v>35</v>
      </c>
      <c r="B26" s="6" t="s">
        <v>26</v>
      </c>
      <c r="C26" s="13">
        <v>29791</v>
      </c>
      <c r="D26" s="13">
        <v>28964</v>
      </c>
      <c r="E26" s="14">
        <f t="shared" si="1"/>
        <v>0.97223993823638011</v>
      </c>
      <c r="F26" s="13">
        <v>263</v>
      </c>
      <c r="G26" s="14">
        <f t="shared" si="2"/>
        <v>8.8281695814172063E-3</v>
      </c>
      <c r="H26" s="13">
        <v>68</v>
      </c>
      <c r="I26" s="14">
        <f t="shared" si="3"/>
        <v>2.2825685609747909E-3</v>
      </c>
      <c r="J26" s="13">
        <v>113</v>
      </c>
      <c r="K26" s="14">
        <f t="shared" si="0"/>
        <v>3.7930918733845792E-3</v>
      </c>
      <c r="L26" s="13">
        <v>383</v>
      </c>
      <c r="M26" s="14">
        <f t="shared" si="4"/>
        <v>1.2856231747843309E-2</v>
      </c>
      <c r="Q26" s="11"/>
      <c r="R26" s="11"/>
      <c r="S26" s="11"/>
      <c r="T26" s="11"/>
      <c r="U26" s="11"/>
    </row>
    <row r="27" spans="1:21" s="10" customFormat="1" ht="17" x14ac:dyDescent="0.5">
      <c r="A27" s="15">
        <v>36</v>
      </c>
      <c r="B27" s="6" t="s">
        <v>27</v>
      </c>
      <c r="C27" s="13">
        <v>6963</v>
      </c>
      <c r="D27" s="13">
        <v>3116</v>
      </c>
      <c r="E27" s="14">
        <f t="shared" si="1"/>
        <v>0.4475082579347982</v>
      </c>
      <c r="F27" s="13">
        <v>3093</v>
      </c>
      <c r="G27" s="14">
        <f t="shared" si="2"/>
        <v>0.44420508401551057</v>
      </c>
      <c r="H27" s="13">
        <v>44</v>
      </c>
      <c r="I27" s="14">
        <f t="shared" si="3"/>
        <v>6.3191153238546603E-3</v>
      </c>
      <c r="J27" s="13">
        <v>473</v>
      </c>
      <c r="K27" s="14">
        <f t="shared" si="0"/>
        <v>6.7930489731437602E-2</v>
      </c>
      <c r="L27" s="13">
        <v>237</v>
      </c>
      <c r="M27" s="14">
        <f t="shared" si="4"/>
        <v>3.4037052994398964E-2</v>
      </c>
      <c r="Q27" s="11"/>
      <c r="R27" s="11"/>
    </row>
    <row r="28" spans="1:21" s="10" customFormat="1" ht="17" x14ac:dyDescent="0.5">
      <c r="A28" s="15">
        <v>37</v>
      </c>
      <c r="B28" s="6" t="s">
        <v>28</v>
      </c>
      <c r="C28" s="13">
        <v>11880</v>
      </c>
      <c r="D28" s="13">
        <v>8302</v>
      </c>
      <c r="E28" s="14">
        <f t="shared" si="1"/>
        <v>0.69882154882154879</v>
      </c>
      <c r="F28" s="13">
        <v>3281</v>
      </c>
      <c r="G28" s="14">
        <f t="shared" si="2"/>
        <v>0.27617845117845119</v>
      </c>
      <c r="H28" s="13">
        <v>34</v>
      </c>
      <c r="I28" s="14">
        <f t="shared" si="3"/>
        <v>2.861952861952862E-3</v>
      </c>
      <c r="J28" s="13">
        <v>49</v>
      </c>
      <c r="K28" s="14">
        <f t="shared" si="0"/>
        <v>4.1245791245791245E-3</v>
      </c>
      <c r="L28" s="13">
        <v>214</v>
      </c>
      <c r="M28" s="14">
        <f t="shared" si="4"/>
        <v>1.8013468013468013E-2</v>
      </c>
      <c r="Q28" s="11"/>
      <c r="R28" s="11"/>
    </row>
    <row r="29" spans="1:21" s="10" customFormat="1" ht="17" x14ac:dyDescent="0.5">
      <c r="A29" s="15">
        <v>41</v>
      </c>
      <c r="B29" s="6" t="s">
        <v>29</v>
      </c>
      <c r="C29" s="13">
        <v>352802</v>
      </c>
      <c r="D29" s="13">
        <v>240557</v>
      </c>
      <c r="E29" s="14">
        <f t="shared" si="1"/>
        <v>0.68184704168343713</v>
      </c>
      <c r="F29" s="13">
        <v>86561</v>
      </c>
      <c r="G29" s="14">
        <f t="shared" si="2"/>
        <v>0.24535291750046767</v>
      </c>
      <c r="H29" s="13">
        <v>12959</v>
      </c>
      <c r="I29" s="14">
        <f t="shared" si="3"/>
        <v>3.6731651181115751E-2</v>
      </c>
      <c r="J29" s="13">
        <v>2543</v>
      </c>
      <c r="K29" s="14">
        <f t="shared" si="0"/>
        <v>7.2080090248921496E-3</v>
      </c>
      <c r="L29" s="13">
        <v>10182</v>
      </c>
      <c r="M29" s="14">
        <f t="shared" si="4"/>
        <v>2.8860380610087246E-2</v>
      </c>
      <c r="Q29" s="11"/>
      <c r="R29" s="11"/>
      <c r="S29" s="11"/>
    </row>
    <row r="30" spans="1:21" s="10" customFormat="1" ht="17" x14ac:dyDescent="0.5">
      <c r="A30" s="15">
        <v>43</v>
      </c>
      <c r="B30" s="6" t="s">
        <v>30</v>
      </c>
      <c r="C30" s="13">
        <v>14619</v>
      </c>
      <c r="D30" s="13">
        <v>13251</v>
      </c>
      <c r="E30" s="14">
        <f t="shared" si="1"/>
        <v>0.90642314795813672</v>
      </c>
      <c r="F30" s="13">
        <v>681</v>
      </c>
      <c r="G30" s="14">
        <f t="shared" si="2"/>
        <v>4.6583213626103015E-2</v>
      </c>
      <c r="H30" s="13">
        <v>210</v>
      </c>
      <c r="I30" s="14">
        <f t="shared" si="3"/>
        <v>1.4364867638005336E-2</v>
      </c>
      <c r="J30" s="13">
        <v>116</v>
      </c>
      <c r="K30" s="14">
        <f t="shared" si="0"/>
        <v>7.9348792667077086E-3</v>
      </c>
      <c r="L30" s="13">
        <v>361</v>
      </c>
      <c r="M30" s="14">
        <f t="shared" si="4"/>
        <v>2.4693891511047266E-2</v>
      </c>
      <c r="Q30" s="11"/>
      <c r="R30" s="11"/>
      <c r="S30" s="11"/>
    </row>
    <row r="31" spans="1:21" s="10" customFormat="1" ht="17" x14ac:dyDescent="0.5">
      <c r="A31" s="15">
        <v>45</v>
      </c>
      <c r="B31" s="6" t="s">
        <v>31</v>
      </c>
      <c r="C31" s="13">
        <v>5131</v>
      </c>
      <c r="D31" s="13">
        <v>5032</v>
      </c>
      <c r="E31" s="14">
        <f t="shared" si="1"/>
        <v>0.98070551549405571</v>
      </c>
      <c r="F31" s="13">
        <v>23</v>
      </c>
      <c r="G31" s="14">
        <f t="shared" si="2"/>
        <v>4.482557006431495E-3</v>
      </c>
      <c r="H31" s="13">
        <v>8</v>
      </c>
      <c r="I31" s="14">
        <f t="shared" si="3"/>
        <v>1.5591502631066068E-3</v>
      </c>
      <c r="J31" s="13">
        <v>21</v>
      </c>
      <c r="K31" s="14">
        <f t="shared" si="0"/>
        <v>4.0927694406548429E-3</v>
      </c>
      <c r="L31" s="13">
        <v>47</v>
      </c>
      <c r="M31" s="14">
        <f t="shared" si="4"/>
        <v>9.1600077957513151E-3</v>
      </c>
      <c r="Q31" s="11"/>
      <c r="R31" s="11"/>
    </row>
    <row r="32" spans="1:21" s="10" customFormat="1" ht="17" x14ac:dyDescent="0.5">
      <c r="A32" s="15">
        <v>47</v>
      </c>
      <c r="B32" s="6" t="s">
        <v>32</v>
      </c>
      <c r="C32" s="13">
        <v>52605</v>
      </c>
      <c r="D32" s="13">
        <v>41789</v>
      </c>
      <c r="E32" s="14">
        <f t="shared" si="1"/>
        <v>0.79439216804486268</v>
      </c>
      <c r="F32" s="13">
        <v>7672</v>
      </c>
      <c r="G32" s="14">
        <f t="shared" si="2"/>
        <v>0.1458416500332668</v>
      </c>
      <c r="H32" s="13">
        <v>892</v>
      </c>
      <c r="I32" s="14">
        <f t="shared" si="3"/>
        <v>1.6956563064347497E-2</v>
      </c>
      <c r="J32" s="13">
        <v>500</v>
      </c>
      <c r="K32" s="14">
        <f t="shared" si="0"/>
        <v>9.5047999239616012E-3</v>
      </c>
      <c r="L32" s="13">
        <v>1752</v>
      </c>
      <c r="M32" s="14">
        <f t="shared" si="4"/>
        <v>3.330481893356145E-2</v>
      </c>
      <c r="Q32" s="11"/>
      <c r="R32" s="11"/>
      <c r="S32" s="11"/>
    </row>
    <row r="33" spans="1:22" s="10" customFormat="1" ht="17" x14ac:dyDescent="0.5">
      <c r="A33" s="15">
        <v>49</v>
      </c>
      <c r="B33" s="6" t="s">
        <v>33</v>
      </c>
      <c r="C33" s="13">
        <v>9932</v>
      </c>
      <c r="D33" s="13">
        <v>6540</v>
      </c>
      <c r="E33" s="14">
        <f t="shared" si="1"/>
        <v>0.65847764800644382</v>
      </c>
      <c r="F33" s="13">
        <v>3029</v>
      </c>
      <c r="G33" s="14">
        <f t="shared" si="2"/>
        <v>0.30497382198952877</v>
      </c>
      <c r="H33" s="13">
        <v>46</v>
      </c>
      <c r="I33" s="14">
        <f t="shared" si="3"/>
        <v>4.6314941602899722E-3</v>
      </c>
      <c r="J33" s="13">
        <v>77</v>
      </c>
      <c r="K33" s="14">
        <f t="shared" si="0"/>
        <v>7.7527184857027788E-3</v>
      </c>
      <c r="L33" s="13">
        <v>240</v>
      </c>
      <c r="M33" s="14">
        <f t="shared" si="4"/>
        <v>2.4164317358034634E-2</v>
      </c>
      <c r="Q33" s="11"/>
      <c r="R33" s="11"/>
      <c r="S33" s="11"/>
    </row>
    <row r="34" spans="1:22" s="10" customFormat="1" ht="17" x14ac:dyDescent="0.5">
      <c r="A34" s="15">
        <v>51</v>
      </c>
      <c r="B34" s="6" t="s">
        <v>34</v>
      </c>
      <c r="C34" s="13">
        <v>14318</v>
      </c>
      <c r="D34" s="13">
        <v>14063</v>
      </c>
      <c r="E34" s="14">
        <f t="shared" si="1"/>
        <v>0.98219025003492111</v>
      </c>
      <c r="F34" s="13">
        <v>76</v>
      </c>
      <c r="G34" s="14">
        <f t="shared" si="2"/>
        <v>5.3080039111607765E-3</v>
      </c>
      <c r="H34" s="13">
        <v>32</v>
      </c>
      <c r="I34" s="14">
        <f t="shared" si="3"/>
        <v>2.2349490152255903E-3</v>
      </c>
      <c r="J34" s="13">
        <v>36</v>
      </c>
      <c r="K34" s="14">
        <f t="shared" si="0"/>
        <v>2.5143176421287888E-3</v>
      </c>
      <c r="L34" s="13">
        <v>111</v>
      </c>
      <c r="M34" s="14">
        <f t="shared" si="4"/>
        <v>7.7524793965637658E-3</v>
      </c>
      <c r="Q34" s="11"/>
      <c r="R34" s="11"/>
      <c r="S34" s="11"/>
      <c r="T34" s="11"/>
      <c r="U34" s="11"/>
      <c r="V34" s="11"/>
    </row>
    <row r="35" spans="1:22" s="10" customFormat="1" ht="17" x14ac:dyDescent="0.5">
      <c r="A35" s="15">
        <v>53</v>
      </c>
      <c r="B35" s="6" t="s">
        <v>35</v>
      </c>
      <c r="C35" s="13">
        <v>28544</v>
      </c>
      <c r="D35" s="13">
        <v>18490</v>
      </c>
      <c r="E35" s="14">
        <f t="shared" si="1"/>
        <v>0.64777186098654704</v>
      </c>
      <c r="F35" s="13">
        <v>9196</v>
      </c>
      <c r="G35" s="14">
        <f t="shared" si="2"/>
        <v>0.32216928251121074</v>
      </c>
      <c r="H35" s="13">
        <v>240</v>
      </c>
      <c r="I35" s="14">
        <f t="shared" si="3"/>
        <v>8.4080717488789238E-3</v>
      </c>
      <c r="J35" s="13">
        <v>140</v>
      </c>
      <c r="K35" s="14">
        <f t="shared" si="0"/>
        <v>4.9047085201793725E-3</v>
      </c>
      <c r="L35" s="13">
        <v>478</v>
      </c>
      <c r="M35" s="14">
        <f t="shared" si="4"/>
        <v>1.6746076233183856E-2</v>
      </c>
      <c r="Q35" s="11"/>
      <c r="R35" s="11"/>
      <c r="S35" s="11"/>
      <c r="U35" s="11"/>
    </row>
    <row r="36" spans="1:22" s="10" customFormat="1" ht="17" x14ac:dyDescent="0.5">
      <c r="A36" s="15">
        <v>57</v>
      </c>
      <c r="B36" s="6" t="s">
        <v>36</v>
      </c>
      <c r="C36" s="13">
        <v>10953</v>
      </c>
      <c r="D36" s="13">
        <v>6273</v>
      </c>
      <c r="E36" s="14">
        <f t="shared" si="1"/>
        <v>0.57271980279375512</v>
      </c>
      <c r="F36" s="13">
        <v>4100</v>
      </c>
      <c r="G36" s="14">
        <f t="shared" si="2"/>
        <v>0.37432666849265039</v>
      </c>
      <c r="H36" s="13">
        <v>127</v>
      </c>
      <c r="I36" s="14">
        <f t="shared" si="3"/>
        <v>1.159499680452844E-2</v>
      </c>
      <c r="J36" s="13">
        <v>126</v>
      </c>
      <c r="K36" s="14">
        <f t="shared" si="0"/>
        <v>1.1503697617091208E-2</v>
      </c>
      <c r="L36" s="13">
        <v>327</v>
      </c>
      <c r="M36" s="14">
        <f t="shared" si="4"/>
        <v>2.9854834291974802E-2</v>
      </c>
      <c r="Q36" s="11"/>
      <c r="R36" s="11"/>
    </row>
    <row r="37" spans="1:22" s="10" customFormat="1" ht="17" x14ac:dyDescent="0.5">
      <c r="A37" s="15">
        <v>59</v>
      </c>
      <c r="B37" s="6" t="s">
        <v>37</v>
      </c>
      <c r="C37" s="13">
        <v>1147532</v>
      </c>
      <c r="D37" s="13">
        <v>742178</v>
      </c>
      <c r="E37" s="14">
        <f t="shared" si="1"/>
        <v>0.64676017749396097</v>
      </c>
      <c r="F37" s="13">
        <v>121954</v>
      </c>
      <c r="G37" s="14">
        <f t="shared" si="2"/>
        <v>0.10627503198167894</v>
      </c>
      <c r="H37" s="13">
        <v>231085</v>
      </c>
      <c r="I37" s="14">
        <f t="shared" si="3"/>
        <v>0.20137564791221507</v>
      </c>
      <c r="J37" s="13">
        <v>7100</v>
      </c>
      <c r="K37" s="14">
        <f t="shared" si="0"/>
        <v>6.1871912940118443E-3</v>
      </c>
      <c r="L37" s="13">
        <v>45215</v>
      </c>
      <c r="M37" s="14">
        <f t="shared" si="4"/>
        <v>3.9401951318133177E-2</v>
      </c>
      <c r="Q37" s="11"/>
      <c r="R37" s="11"/>
      <c r="S37" s="11"/>
    </row>
    <row r="38" spans="1:22" s="10" customFormat="1" ht="17" x14ac:dyDescent="0.5">
      <c r="A38" s="15">
        <v>61</v>
      </c>
      <c r="B38" s="6" t="s">
        <v>38</v>
      </c>
      <c r="C38" s="13">
        <v>71222</v>
      </c>
      <c r="D38" s="13">
        <v>61981</v>
      </c>
      <c r="E38" s="14">
        <f t="shared" si="1"/>
        <v>0.87025076521299594</v>
      </c>
      <c r="F38" s="13">
        <v>5574</v>
      </c>
      <c r="G38" s="14">
        <f t="shared" si="2"/>
        <v>7.8262334671871048E-2</v>
      </c>
      <c r="H38" s="13">
        <v>1230</v>
      </c>
      <c r="I38" s="14">
        <f t="shared" si="3"/>
        <v>1.7269944680014603E-2</v>
      </c>
      <c r="J38" s="13">
        <v>437</v>
      </c>
      <c r="K38" s="14">
        <f t="shared" si="0"/>
        <v>6.135744573306001E-3</v>
      </c>
      <c r="L38" s="13">
        <v>2000</v>
      </c>
      <c r="M38" s="14">
        <f t="shared" si="4"/>
        <v>2.808121086181236E-2</v>
      </c>
      <c r="Q38" s="11"/>
      <c r="R38" s="11"/>
      <c r="S38" s="11"/>
    </row>
    <row r="39" spans="1:22" s="10" customFormat="1" ht="17" x14ac:dyDescent="0.5">
      <c r="A39" s="15">
        <v>63</v>
      </c>
      <c r="B39" s="6" t="s">
        <v>39</v>
      </c>
      <c r="C39" s="13">
        <v>15749</v>
      </c>
      <c r="D39" s="13">
        <v>15046</v>
      </c>
      <c r="E39" s="14">
        <f t="shared" si="1"/>
        <v>0.95536224522191882</v>
      </c>
      <c r="F39" s="13">
        <v>319</v>
      </c>
      <c r="G39" s="14">
        <f t="shared" si="2"/>
        <v>2.0255254301860436E-2</v>
      </c>
      <c r="H39" s="13">
        <v>84</v>
      </c>
      <c r="I39" s="14">
        <f t="shared" si="3"/>
        <v>5.3336719791732806E-3</v>
      </c>
      <c r="J39" s="13">
        <v>39</v>
      </c>
      <c r="K39" s="14">
        <f t="shared" si="0"/>
        <v>2.476347704616166E-3</v>
      </c>
      <c r="L39" s="13">
        <v>261</v>
      </c>
      <c r="M39" s="14">
        <f t="shared" si="4"/>
        <v>1.6572480792431267E-2</v>
      </c>
      <c r="Q39" s="11"/>
      <c r="R39" s="11"/>
      <c r="S39" s="11"/>
      <c r="U39" s="11"/>
    </row>
    <row r="40" spans="1:22" s="10" customFormat="1" ht="17" x14ac:dyDescent="0.5">
      <c r="A40" s="15">
        <v>65</v>
      </c>
      <c r="B40" s="6" t="s">
        <v>40</v>
      </c>
      <c r="C40" s="13">
        <v>27270</v>
      </c>
      <c r="D40" s="13">
        <v>22003</v>
      </c>
      <c r="E40" s="14">
        <f t="shared" si="1"/>
        <v>0.80685735240190681</v>
      </c>
      <c r="F40" s="13">
        <v>4160</v>
      </c>
      <c r="G40" s="14">
        <f t="shared" si="2"/>
        <v>0.15254858819215256</v>
      </c>
      <c r="H40" s="13">
        <v>257</v>
      </c>
      <c r="I40" s="14">
        <f t="shared" si="3"/>
        <v>9.4242757609094251E-3</v>
      </c>
      <c r="J40" s="13">
        <v>137</v>
      </c>
      <c r="K40" s="14">
        <f t="shared" si="0"/>
        <v>5.023835716905024E-3</v>
      </c>
      <c r="L40" s="13">
        <v>713</v>
      </c>
      <c r="M40" s="14">
        <f t="shared" si="4"/>
        <v>2.6145947928126145E-2</v>
      </c>
      <c r="Q40" s="11"/>
      <c r="R40" s="11"/>
    </row>
    <row r="41" spans="1:22" s="10" customFormat="1" ht="17" x14ac:dyDescent="0.5">
      <c r="A41" s="15">
        <v>67</v>
      </c>
      <c r="B41" s="6" t="s">
        <v>41</v>
      </c>
      <c r="C41" s="13">
        <v>56042</v>
      </c>
      <c r="D41" s="13">
        <v>50202</v>
      </c>
      <c r="E41" s="14">
        <f t="shared" si="1"/>
        <v>0.89579244138324832</v>
      </c>
      <c r="F41" s="13">
        <v>4430</v>
      </c>
      <c r="G41" s="14">
        <f t="shared" si="2"/>
        <v>7.9047856964419544E-2</v>
      </c>
      <c r="H41" s="13">
        <v>263</v>
      </c>
      <c r="I41" s="14">
        <f t="shared" si="3"/>
        <v>4.6929088897612508E-3</v>
      </c>
      <c r="J41" s="13">
        <v>293</v>
      </c>
      <c r="K41" s="14">
        <f t="shared" ref="K41:K72" si="5">J41/C41</f>
        <v>5.2282216908747011E-3</v>
      </c>
      <c r="L41" s="13">
        <v>854</v>
      </c>
      <c r="M41" s="14">
        <f t="shared" si="4"/>
        <v>1.5238571071696228E-2</v>
      </c>
      <c r="Q41" s="11"/>
      <c r="R41" s="11"/>
      <c r="S41" s="11"/>
    </row>
    <row r="42" spans="1:22" s="10" customFormat="1" ht="17" x14ac:dyDescent="0.5">
      <c r="A42" s="15">
        <v>69</v>
      </c>
      <c r="B42" s="6" t="s">
        <v>42</v>
      </c>
      <c r="C42" s="13">
        <v>89313</v>
      </c>
      <c r="D42" s="13">
        <v>80867</v>
      </c>
      <c r="E42" s="14">
        <f t="shared" si="1"/>
        <v>0.90543369946144459</v>
      </c>
      <c r="F42" s="13">
        <v>4225</v>
      </c>
      <c r="G42" s="14">
        <f t="shared" si="2"/>
        <v>4.7305543425929034E-2</v>
      </c>
      <c r="H42" s="13">
        <v>1573</v>
      </c>
      <c r="I42" s="14">
        <f t="shared" si="3"/>
        <v>1.7612217706268963E-2</v>
      </c>
      <c r="J42" s="13">
        <v>498</v>
      </c>
      <c r="K42" s="14">
        <f t="shared" si="5"/>
        <v>5.5758960061805113E-3</v>
      </c>
      <c r="L42" s="13">
        <v>2150</v>
      </c>
      <c r="M42" s="14">
        <f t="shared" si="4"/>
        <v>2.4072643400176907E-2</v>
      </c>
      <c r="Q42" s="11"/>
      <c r="R42" s="11"/>
      <c r="S42" s="11"/>
    </row>
    <row r="43" spans="1:22" s="10" customFormat="1" ht="17" x14ac:dyDescent="0.5">
      <c r="A43" s="15">
        <v>71</v>
      </c>
      <c r="B43" s="6" t="s">
        <v>43</v>
      </c>
      <c r="C43" s="13">
        <v>16720</v>
      </c>
      <c r="D43" s="13">
        <v>16097</v>
      </c>
      <c r="E43" s="14">
        <f t="shared" si="1"/>
        <v>0.96273923444976073</v>
      </c>
      <c r="F43" s="13">
        <v>267</v>
      </c>
      <c r="G43" s="14">
        <f t="shared" si="2"/>
        <v>1.5968899521531101E-2</v>
      </c>
      <c r="H43" s="13">
        <v>97</v>
      </c>
      <c r="I43" s="14">
        <f t="shared" si="3"/>
        <v>5.8014354066985643E-3</v>
      </c>
      <c r="J43" s="13">
        <v>50</v>
      </c>
      <c r="K43" s="14">
        <f t="shared" si="5"/>
        <v>2.9904306220095694E-3</v>
      </c>
      <c r="L43" s="13">
        <v>209</v>
      </c>
      <c r="M43" s="14">
        <f t="shared" si="4"/>
        <v>1.2500000000000001E-2</v>
      </c>
      <c r="Q43" s="11"/>
      <c r="R43" s="11"/>
    </row>
    <row r="44" spans="1:22" s="10" customFormat="1" ht="17" x14ac:dyDescent="0.5">
      <c r="A44" s="15">
        <v>73</v>
      </c>
      <c r="B44" s="6" t="s">
        <v>44</v>
      </c>
      <c r="C44" s="13">
        <v>37348</v>
      </c>
      <c r="D44" s="13">
        <v>32799</v>
      </c>
      <c r="E44" s="14">
        <f t="shared" si="1"/>
        <v>0.87819963585734173</v>
      </c>
      <c r="F44" s="13">
        <v>2983</v>
      </c>
      <c r="G44" s="14">
        <f t="shared" si="2"/>
        <v>7.9870408053978798E-2</v>
      </c>
      <c r="H44" s="13">
        <v>333</v>
      </c>
      <c r="I44" s="14">
        <f t="shared" si="3"/>
        <v>8.916140087822641E-3</v>
      </c>
      <c r="J44" s="13">
        <v>239</v>
      </c>
      <c r="K44" s="14">
        <f t="shared" si="5"/>
        <v>6.399271714683517E-3</v>
      </c>
      <c r="L44" s="13">
        <v>994</v>
      </c>
      <c r="M44" s="14">
        <f t="shared" si="4"/>
        <v>2.661454428617329E-2</v>
      </c>
      <c r="Q44" s="11"/>
      <c r="R44" s="11"/>
      <c r="S44" s="11"/>
    </row>
    <row r="45" spans="1:22" s="10" customFormat="1" ht="17" x14ac:dyDescent="0.5">
      <c r="A45" s="15">
        <v>75</v>
      </c>
      <c r="B45" s="6" t="s">
        <v>45</v>
      </c>
      <c r="C45" s="13">
        <v>23753</v>
      </c>
      <c r="D45" s="13">
        <v>19106</v>
      </c>
      <c r="E45" s="14">
        <f t="shared" si="1"/>
        <v>0.80436155432997936</v>
      </c>
      <c r="F45" s="13">
        <v>3743</v>
      </c>
      <c r="G45" s="14">
        <f t="shared" si="2"/>
        <v>0.15758009514587631</v>
      </c>
      <c r="H45" s="13">
        <v>409</v>
      </c>
      <c r="I45" s="14">
        <f t="shared" si="3"/>
        <v>1.7218877615459101E-2</v>
      </c>
      <c r="J45" s="13">
        <v>95</v>
      </c>
      <c r="K45" s="14">
        <f t="shared" si="5"/>
        <v>3.9994948006567589E-3</v>
      </c>
      <c r="L45" s="13">
        <v>400</v>
      </c>
      <c r="M45" s="14">
        <f t="shared" si="4"/>
        <v>1.683997810802846E-2</v>
      </c>
      <c r="Q45" s="11"/>
      <c r="R45" s="11"/>
      <c r="S45" s="11"/>
    </row>
    <row r="46" spans="1:22" s="10" customFormat="1" ht="17" x14ac:dyDescent="0.5">
      <c r="A46" s="15">
        <v>77</v>
      </c>
      <c r="B46" s="6" t="s">
        <v>46</v>
      </c>
      <c r="C46" s="13">
        <v>15550</v>
      </c>
      <c r="D46" s="13">
        <v>14381</v>
      </c>
      <c r="E46" s="14">
        <f t="shared" si="1"/>
        <v>0.92482315112540192</v>
      </c>
      <c r="F46" s="13">
        <v>893</v>
      </c>
      <c r="G46" s="14">
        <f t="shared" si="2"/>
        <v>5.7427652733118971E-2</v>
      </c>
      <c r="H46" s="13">
        <v>32</v>
      </c>
      <c r="I46" s="14">
        <f t="shared" si="3"/>
        <v>2.057877813504823E-3</v>
      </c>
      <c r="J46" s="13">
        <v>56</v>
      </c>
      <c r="K46" s="14">
        <f t="shared" si="5"/>
        <v>3.6012861736334405E-3</v>
      </c>
      <c r="L46" s="13">
        <v>188</v>
      </c>
      <c r="M46" s="14">
        <f t="shared" si="4"/>
        <v>1.2090032154340836E-2</v>
      </c>
      <c r="Q46" s="11"/>
      <c r="R46" s="11"/>
      <c r="S46" s="11"/>
    </row>
    <row r="47" spans="1:22" s="10" customFormat="1" ht="17" x14ac:dyDescent="0.5">
      <c r="A47" s="15">
        <v>79</v>
      </c>
      <c r="B47" s="6" t="s">
        <v>47</v>
      </c>
      <c r="C47" s="13">
        <v>19819</v>
      </c>
      <c r="D47" s="13">
        <v>17358</v>
      </c>
      <c r="E47" s="14">
        <f t="shared" si="1"/>
        <v>0.8758262273575862</v>
      </c>
      <c r="F47" s="13">
        <v>1450</v>
      </c>
      <c r="G47" s="14">
        <f t="shared" si="2"/>
        <v>7.3162117160300716E-2</v>
      </c>
      <c r="H47" s="13">
        <v>394</v>
      </c>
      <c r="I47" s="14">
        <f t="shared" si="3"/>
        <v>1.9879913214592058E-2</v>
      </c>
      <c r="J47" s="13">
        <v>100</v>
      </c>
      <c r="K47" s="14">
        <f t="shared" si="5"/>
        <v>5.0456632524345322E-3</v>
      </c>
      <c r="L47" s="13">
        <v>517</v>
      </c>
      <c r="M47" s="14">
        <f t="shared" si="4"/>
        <v>2.6086079015086534E-2</v>
      </c>
      <c r="Q47" s="11"/>
      <c r="R47" s="11"/>
      <c r="S47" s="11"/>
      <c r="U47" s="11"/>
    </row>
    <row r="48" spans="1:22" s="10" customFormat="1" ht="17" x14ac:dyDescent="0.5">
      <c r="A48" s="15">
        <v>81</v>
      </c>
      <c r="B48" s="6" t="s">
        <v>48</v>
      </c>
      <c r="C48" s="13">
        <v>11336</v>
      </c>
      <c r="D48" s="13">
        <v>4281</v>
      </c>
      <c r="E48" s="14">
        <f t="shared" si="1"/>
        <v>0.37764643613267468</v>
      </c>
      <c r="F48" s="13">
        <v>6823</v>
      </c>
      <c r="G48" s="14">
        <f t="shared" si="2"/>
        <v>0.60188779110797463</v>
      </c>
      <c r="H48" s="13">
        <v>79</v>
      </c>
      <c r="I48" s="14">
        <f t="shared" si="3"/>
        <v>6.968948482709951E-3</v>
      </c>
      <c r="J48" s="13">
        <v>33</v>
      </c>
      <c r="K48" s="14">
        <f t="shared" si="5"/>
        <v>2.9110797459421314E-3</v>
      </c>
      <c r="L48" s="13">
        <v>120</v>
      </c>
      <c r="M48" s="14">
        <f t="shared" si="4"/>
        <v>1.058574453069866E-2</v>
      </c>
      <c r="Q48" s="11"/>
      <c r="R48" s="11"/>
      <c r="S48" s="11"/>
      <c r="T48" s="11"/>
      <c r="U48" s="11"/>
    </row>
    <row r="49" spans="1:21" s="10" customFormat="1" ht="17" x14ac:dyDescent="0.5">
      <c r="A49" s="15">
        <v>83</v>
      </c>
      <c r="B49" s="6" t="s">
        <v>49</v>
      </c>
      <c r="C49" s="13">
        <v>33911</v>
      </c>
      <c r="D49" s="13">
        <v>20746</v>
      </c>
      <c r="E49" s="14">
        <f t="shared" si="1"/>
        <v>0.61177788918050191</v>
      </c>
      <c r="F49" s="13">
        <v>12305</v>
      </c>
      <c r="G49" s="14">
        <f t="shared" si="2"/>
        <v>0.36286160832768127</v>
      </c>
      <c r="H49" s="13">
        <v>237</v>
      </c>
      <c r="I49" s="14">
        <f t="shared" si="3"/>
        <v>6.9888826634425406E-3</v>
      </c>
      <c r="J49" s="13">
        <v>131</v>
      </c>
      <c r="K49" s="14">
        <f t="shared" si="5"/>
        <v>3.8630532865441894E-3</v>
      </c>
      <c r="L49" s="13">
        <v>492</v>
      </c>
      <c r="M49" s="14">
        <f t="shared" si="4"/>
        <v>1.4508566541830085E-2</v>
      </c>
      <c r="Q49" s="11"/>
      <c r="R49" s="11"/>
      <c r="S49" s="11"/>
    </row>
    <row r="50" spans="1:21" s="10" customFormat="1" ht="17" x14ac:dyDescent="0.5">
      <c r="A50" s="15">
        <v>85</v>
      </c>
      <c r="B50" s="6" t="s">
        <v>50</v>
      </c>
      <c r="C50" s="13">
        <v>107766</v>
      </c>
      <c r="D50" s="13">
        <v>92633</v>
      </c>
      <c r="E50" s="14">
        <f t="shared" si="1"/>
        <v>0.85957537627823244</v>
      </c>
      <c r="F50" s="13">
        <v>10264</v>
      </c>
      <c r="G50" s="14">
        <f t="shared" si="2"/>
        <v>9.52433977321233E-2</v>
      </c>
      <c r="H50" s="13">
        <v>2094</v>
      </c>
      <c r="I50" s="14">
        <f t="shared" si="3"/>
        <v>1.9430989365848226E-2</v>
      </c>
      <c r="J50" s="13">
        <v>608</v>
      </c>
      <c r="K50" s="14">
        <f t="shared" si="5"/>
        <v>5.6418536458623311E-3</v>
      </c>
      <c r="L50" s="13">
        <v>2167</v>
      </c>
      <c r="M50" s="14">
        <f t="shared" si="4"/>
        <v>2.0108382977933673E-2</v>
      </c>
      <c r="Q50" s="11"/>
      <c r="R50" s="11"/>
    </row>
    <row r="51" spans="1:21" s="10" customFormat="1" ht="17" x14ac:dyDescent="0.5">
      <c r="A51" s="15">
        <v>87</v>
      </c>
      <c r="B51" s="6" t="s">
        <v>51</v>
      </c>
      <c r="C51" s="13">
        <v>330818</v>
      </c>
      <c r="D51" s="13">
        <v>188617</v>
      </c>
      <c r="E51" s="14">
        <f t="shared" si="1"/>
        <v>0.57015337738575289</v>
      </c>
      <c r="F51" s="13">
        <v>102135</v>
      </c>
      <c r="G51" s="14">
        <f t="shared" si="2"/>
        <v>0.3087347121377918</v>
      </c>
      <c r="H51" s="13">
        <v>30152</v>
      </c>
      <c r="I51" s="14">
        <f t="shared" si="3"/>
        <v>9.1143770895174989E-2</v>
      </c>
      <c r="J51" s="13">
        <v>1388</v>
      </c>
      <c r="K51" s="14">
        <f t="shared" si="5"/>
        <v>4.1956604537842562E-3</v>
      </c>
      <c r="L51" s="13">
        <v>8526</v>
      </c>
      <c r="M51" s="14">
        <f t="shared" si="4"/>
        <v>2.5772479127496084E-2</v>
      </c>
      <c r="Q51" s="11"/>
      <c r="R51" s="11"/>
      <c r="S51" s="11"/>
    </row>
    <row r="52" spans="1:21" s="10" customFormat="1" ht="17" x14ac:dyDescent="0.5">
      <c r="A52" s="15">
        <v>89</v>
      </c>
      <c r="B52" s="6" t="s">
        <v>52</v>
      </c>
      <c r="C52" s="13">
        <v>50557</v>
      </c>
      <c r="D52" s="13">
        <v>37625</v>
      </c>
      <c r="E52" s="14">
        <f t="shared" si="1"/>
        <v>0.74420950610202341</v>
      </c>
      <c r="F52" s="13">
        <v>11434</v>
      </c>
      <c r="G52" s="14">
        <f t="shared" si="2"/>
        <v>0.22616057123642622</v>
      </c>
      <c r="H52" s="13">
        <v>254</v>
      </c>
      <c r="I52" s="14">
        <f t="shared" si="3"/>
        <v>5.0240322803963844E-3</v>
      </c>
      <c r="J52" s="13">
        <v>208</v>
      </c>
      <c r="K52" s="14">
        <f t="shared" si="5"/>
        <v>4.1141681666238107E-3</v>
      </c>
      <c r="L52" s="13">
        <v>1036</v>
      </c>
      <c r="M52" s="14">
        <f t="shared" si="4"/>
        <v>2.0491722214530134E-2</v>
      </c>
      <c r="Q52" s="11"/>
      <c r="R52" s="11"/>
      <c r="S52" s="11"/>
      <c r="U52" s="11"/>
    </row>
    <row r="53" spans="1:21" s="10" customFormat="1" ht="17" x14ac:dyDescent="0.5">
      <c r="A53" s="15">
        <v>91</v>
      </c>
      <c r="B53" s="6" t="s">
        <v>53</v>
      </c>
      <c r="C53" s="13">
        <v>2190</v>
      </c>
      <c r="D53" s="13">
        <v>2138</v>
      </c>
      <c r="E53" s="14">
        <f t="shared" si="1"/>
        <v>0.9762557077625571</v>
      </c>
      <c r="F53" s="13">
        <v>24</v>
      </c>
      <c r="G53" s="14">
        <f t="shared" si="2"/>
        <v>1.0958904109589041E-2</v>
      </c>
      <c r="H53" s="13">
        <v>14</v>
      </c>
      <c r="I53" s="14">
        <f t="shared" si="3"/>
        <v>6.392694063926941E-3</v>
      </c>
      <c r="J53" s="13">
        <v>7</v>
      </c>
      <c r="K53" s="14">
        <f t="shared" si="5"/>
        <v>3.1963470319634705E-3</v>
      </c>
      <c r="L53" s="13">
        <v>7</v>
      </c>
      <c r="M53" s="14">
        <f t="shared" si="4"/>
        <v>3.1963470319634705E-3</v>
      </c>
      <c r="Q53" s="11"/>
      <c r="R53" s="11"/>
      <c r="S53" s="11"/>
    </row>
    <row r="54" spans="1:21" s="10" customFormat="1" ht="17" x14ac:dyDescent="0.5">
      <c r="A54" s="15">
        <v>93</v>
      </c>
      <c r="B54" s="6" t="s">
        <v>54</v>
      </c>
      <c r="C54" s="13">
        <v>37109</v>
      </c>
      <c r="D54" s="13">
        <v>26981</v>
      </c>
      <c r="E54" s="14">
        <f t="shared" si="1"/>
        <v>0.72707429464550377</v>
      </c>
      <c r="F54" s="13">
        <v>8617</v>
      </c>
      <c r="G54" s="14">
        <f t="shared" si="2"/>
        <v>0.23220782020534103</v>
      </c>
      <c r="H54" s="13">
        <v>363</v>
      </c>
      <c r="I54" s="14">
        <f t="shared" si="3"/>
        <v>9.7819935864615053E-3</v>
      </c>
      <c r="J54" s="13">
        <v>209</v>
      </c>
      <c r="K54" s="14">
        <f t="shared" si="5"/>
        <v>5.6320569134172306E-3</v>
      </c>
      <c r="L54" s="13">
        <v>939</v>
      </c>
      <c r="M54" s="14">
        <f t="shared" si="4"/>
        <v>2.5303834649276456E-2</v>
      </c>
      <c r="Q54" s="11"/>
      <c r="R54" s="11"/>
      <c r="S54" s="11"/>
    </row>
    <row r="55" spans="1:21" s="10" customFormat="1" ht="17" x14ac:dyDescent="0.5">
      <c r="A55" s="15">
        <v>95</v>
      </c>
      <c r="B55" s="6" t="s">
        <v>55</v>
      </c>
      <c r="C55" s="13">
        <v>76523</v>
      </c>
      <c r="D55" s="13">
        <v>61473</v>
      </c>
      <c r="E55" s="14">
        <f t="shared" si="1"/>
        <v>0.80332710426930465</v>
      </c>
      <c r="F55" s="13">
        <v>10433</v>
      </c>
      <c r="G55" s="14">
        <f t="shared" si="2"/>
        <v>0.13633809442912589</v>
      </c>
      <c r="H55" s="13">
        <v>2023</v>
      </c>
      <c r="I55" s="14">
        <f t="shared" si="3"/>
        <v>2.6436496216823702E-2</v>
      </c>
      <c r="J55" s="13">
        <v>405</v>
      </c>
      <c r="K55" s="14">
        <f t="shared" si="5"/>
        <v>5.2925264299622339E-3</v>
      </c>
      <c r="L55" s="13">
        <v>2189</v>
      </c>
      <c r="M55" s="14">
        <f t="shared" si="4"/>
        <v>2.8605778654783528E-2</v>
      </c>
      <c r="Q55" s="11"/>
      <c r="R55" s="11"/>
      <c r="S55" s="11"/>
    </row>
    <row r="56" spans="1:21" s="10" customFormat="1" ht="17" x14ac:dyDescent="0.5">
      <c r="A56" s="15">
        <v>97</v>
      </c>
      <c r="B56" s="6" t="s">
        <v>56</v>
      </c>
      <c r="C56" s="13">
        <v>7025</v>
      </c>
      <c r="D56" s="13">
        <v>4844</v>
      </c>
      <c r="E56" s="14">
        <f t="shared" si="1"/>
        <v>0.68953736654804265</v>
      </c>
      <c r="F56" s="13">
        <v>1840</v>
      </c>
      <c r="G56" s="14">
        <f t="shared" si="2"/>
        <v>0.26192170818505339</v>
      </c>
      <c r="H56" s="13">
        <v>35</v>
      </c>
      <c r="I56" s="14">
        <f t="shared" si="3"/>
        <v>4.9822064056939501E-3</v>
      </c>
      <c r="J56" s="13">
        <v>122</v>
      </c>
      <c r="K56" s="14">
        <f t="shared" si="5"/>
        <v>1.7366548042704627E-2</v>
      </c>
      <c r="L56" s="13">
        <v>184</v>
      </c>
      <c r="M56" s="14">
        <f t="shared" si="4"/>
        <v>2.6192170818505337E-2</v>
      </c>
      <c r="Q56" s="11"/>
      <c r="R56" s="11"/>
      <c r="S56" s="11"/>
    </row>
    <row r="57" spans="1:21" s="10" customFormat="1" ht="17" x14ac:dyDescent="0.5">
      <c r="A57" s="15">
        <v>99</v>
      </c>
      <c r="B57" s="6" t="s">
        <v>57</v>
      </c>
      <c r="C57" s="13">
        <v>26836</v>
      </c>
      <c r="D57" s="13">
        <v>20900</v>
      </c>
      <c r="E57" s="14">
        <f t="shared" si="1"/>
        <v>0.77880459084811449</v>
      </c>
      <c r="F57" s="13">
        <v>4311</v>
      </c>
      <c r="G57" s="14">
        <f t="shared" si="2"/>
        <v>0.1606424206290058</v>
      </c>
      <c r="H57" s="13">
        <v>432</v>
      </c>
      <c r="I57" s="14">
        <f t="shared" si="3"/>
        <v>1.6097779102697867E-2</v>
      </c>
      <c r="J57" s="13">
        <v>247</v>
      </c>
      <c r="K57" s="14">
        <f t="shared" si="5"/>
        <v>9.2040542554777168E-3</v>
      </c>
      <c r="L57" s="13">
        <v>946</v>
      </c>
      <c r="M57" s="14">
        <f t="shared" si="4"/>
        <v>3.5251155164704132E-2</v>
      </c>
      <c r="Q57" s="11"/>
      <c r="R57" s="11"/>
    </row>
    <row r="58" spans="1:21" s="10" customFormat="1" ht="17" x14ac:dyDescent="0.5">
      <c r="A58" s="15">
        <v>101</v>
      </c>
      <c r="B58" s="6" t="s">
        <v>58</v>
      </c>
      <c r="C58" s="13">
        <v>17148</v>
      </c>
      <c r="D58" s="13">
        <v>13608</v>
      </c>
      <c r="E58" s="14">
        <f t="shared" si="1"/>
        <v>0.79356193142057385</v>
      </c>
      <c r="F58" s="13">
        <v>2645</v>
      </c>
      <c r="G58" s="14">
        <f t="shared" si="2"/>
        <v>0.15424539304875204</v>
      </c>
      <c r="H58" s="13">
        <v>193</v>
      </c>
      <c r="I58" s="14">
        <f t="shared" si="3"/>
        <v>1.1254956846279449E-2</v>
      </c>
      <c r="J58" s="13">
        <v>260</v>
      </c>
      <c r="K58" s="14">
        <f t="shared" si="5"/>
        <v>1.5162118031257289E-2</v>
      </c>
      <c r="L58" s="13">
        <v>442</v>
      </c>
      <c r="M58" s="14">
        <f t="shared" si="4"/>
        <v>2.5775600653137391E-2</v>
      </c>
      <c r="Q58" s="11"/>
      <c r="R58" s="11"/>
      <c r="S58" s="11"/>
      <c r="T58" s="11"/>
      <c r="U58" s="11"/>
    </row>
    <row r="59" spans="1:21" s="10" customFormat="1" ht="17" x14ac:dyDescent="0.5">
      <c r="A59" s="15">
        <v>103</v>
      </c>
      <c r="B59" s="6" t="s">
        <v>59</v>
      </c>
      <c r="C59" s="13">
        <v>10603</v>
      </c>
      <c r="D59" s="13">
        <v>7315</v>
      </c>
      <c r="E59" s="14">
        <f t="shared" si="1"/>
        <v>0.6898990851645761</v>
      </c>
      <c r="F59" s="13">
        <v>3011</v>
      </c>
      <c r="G59" s="14">
        <f t="shared" si="2"/>
        <v>0.28397623314156373</v>
      </c>
      <c r="H59" s="13">
        <v>83</v>
      </c>
      <c r="I59" s="14">
        <f t="shared" si="3"/>
        <v>7.8279732151277943E-3</v>
      </c>
      <c r="J59" s="13">
        <v>39</v>
      </c>
      <c r="K59" s="14">
        <f t="shared" si="5"/>
        <v>3.6782042818070356E-3</v>
      </c>
      <c r="L59" s="13">
        <v>155</v>
      </c>
      <c r="M59" s="14">
        <f t="shared" si="4"/>
        <v>1.4618504196925399E-2</v>
      </c>
      <c r="Q59" s="11"/>
      <c r="R59" s="11"/>
      <c r="S59" s="11"/>
    </row>
    <row r="60" spans="1:21" s="10" customFormat="1" ht="17" x14ac:dyDescent="0.5">
      <c r="A60" s="15">
        <v>105</v>
      </c>
      <c r="B60" s="6" t="s">
        <v>60</v>
      </c>
      <c r="C60" s="13">
        <v>23423</v>
      </c>
      <c r="D60" s="13">
        <v>22140</v>
      </c>
      <c r="E60" s="14">
        <f t="shared" si="1"/>
        <v>0.94522477906331381</v>
      </c>
      <c r="F60" s="13">
        <v>872</v>
      </c>
      <c r="G60" s="14">
        <f t="shared" si="2"/>
        <v>3.7228365281987787E-2</v>
      </c>
      <c r="H60" s="13">
        <v>71</v>
      </c>
      <c r="I60" s="14">
        <f t="shared" si="3"/>
        <v>3.0312086410792809E-3</v>
      </c>
      <c r="J60" s="13">
        <v>102</v>
      </c>
      <c r="K60" s="14">
        <f t="shared" si="5"/>
        <v>4.354694104085728E-3</v>
      </c>
      <c r="L60" s="13">
        <v>238</v>
      </c>
      <c r="M60" s="14">
        <f t="shared" si="4"/>
        <v>1.0160952909533364E-2</v>
      </c>
      <c r="Q60" s="11"/>
      <c r="R60" s="11"/>
      <c r="S60" s="11"/>
    </row>
    <row r="61" spans="1:21" s="10" customFormat="1" ht="17" x14ac:dyDescent="0.5">
      <c r="A61" s="15">
        <v>107</v>
      </c>
      <c r="B61" s="6" t="s">
        <v>61</v>
      </c>
      <c r="C61" s="13">
        <v>413538</v>
      </c>
      <c r="D61" s="13">
        <v>277252</v>
      </c>
      <c r="E61" s="14">
        <f t="shared" si="1"/>
        <v>0.67043899230542292</v>
      </c>
      <c r="F61" s="13">
        <v>33465</v>
      </c>
      <c r="G61" s="14">
        <f t="shared" si="2"/>
        <v>8.0923639423704716E-2</v>
      </c>
      <c r="H61" s="13">
        <v>84135</v>
      </c>
      <c r="I61" s="14">
        <f t="shared" si="3"/>
        <v>0.20345167795946201</v>
      </c>
      <c r="J61" s="13">
        <v>2360</v>
      </c>
      <c r="K61" s="14">
        <f t="shared" si="5"/>
        <v>5.7068516073492644E-3</v>
      </c>
      <c r="L61" s="13">
        <v>16326</v>
      </c>
      <c r="M61" s="14">
        <f t="shared" si="4"/>
        <v>3.9478838704061055E-2</v>
      </c>
      <c r="Q61" s="11"/>
      <c r="R61" s="11"/>
      <c r="S61" s="11"/>
    </row>
    <row r="62" spans="1:21" s="10" customFormat="1" ht="17" x14ac:dyDescent="0.5">
      <c r="A62" s="15">
        <v>109</v>
      </c>
      <c r="B62" s="6" t="s">
        <v>62</v>
      </c>
      <c r="C62" s="13">
        <v>37591</v>
      </c>
      <c r="D62" s="13">
        <v>30378</v>
      </c>
      <c r="E62" s="14">
        <f t="shared" si="1"/>
        <v>0.80811896464579291</v>
      </c>
      <c r="F62" s="13">
        <v>5846</v>
      </c>
      <c r="G62" s="14">
        <f t="shared" si="2"/>
        <v>0.15551594796626853</v>
      </c>
      <c r="H62" s="13">
        <v>243</v>
      </c>
      <c r="I62" s="14">
        <f t="shared" si="3"/>
        <v>6.4643132664733583E-3</v>
      </c>
      <c r="J62" s="13">
        <v>243</v>
      </c>
      <c r="K62" s="14">
        <f t="shared" si="5"/>
        <v>6.4643132664733583E-3</v>
      </c>
      <c r="L62" s="13">
        <v>881</v>
      </c>
      <c r="M62" s="14">
        <f t="shared" si="4"/>
        <v>2.3436460854991886E-2</v>
      </c>
      <c r="Q62" s="11"/>
      <c r="R62" s="11"/>
    </row>
    <row r="63" spans="1:21" s="10" customFormat="1" ht="17" x14ac:dyDescent="0.5">
      <c r="A63" s="15">
        <v>111</v>
      </c>
      <c r="B63" s="6" t="s">
        <v>63</v>
      </c>
      <c r="C63" s="13">
        <v>12196</v>
      </c>
      <c r="D63" s="13">
        <v>7672</v>
      </c>
      <c r="E63" s="14">
        <f t="shared" si="1"/>
        <v>0.62905870777304029</v>
      </c>
      <c r="F63" s="13">
        <v>4130</v>
      </c>
      <c r="G63" s="14">
        <f t="shared" si="2"/>
        <v>0.33863561823548705</v>
      </c>
      <c r="H63" s="13">
        <v>42</v>
      </c>
      <c r="I63" s="14">
        <f t="shared" si="3"/>
        <v>3.4437520498524108E-3</v>
      </c>
      <c r="J63" s="13">
        <v>87</v>
      </c>
      <c r="K63" s="14">
        <f t="shared" si="5"/>
        <v>7.1334863889799937E-3</v>
      </c>
      <c r="L63" s="13">
        <v>265</v>
      </c>
      <c r="M63" s="14">
        <f t="shared" si="4"/>
        <v>2.1728435552640209E-2</v>
      </c>
      <c r="Q63" s="11"/>
      <c r="R63" s="11"/>
      <c r="S63" s="11"/>
    </row>
    <row r="64" spans="1:21" s="10" customFormat="1" ht="17" x14ac:dyDescent="0.5">
      <c r="A64" s="15">
        <v>113</v>
      </c>
      <c r="B64" s="6" t="s">
        <v>64</v>
      </c>
      <c r="C64" s="13">
        <v>13261</v>
      </c>
      <c r="D64" s="13">
        <v>11521</v>
      </c>
      <c r="E64" s="14">
        <f t="shared" si="1"/>
        <v>0.86878817585400803</v>
      </c>
      <c r="F64" s="13">
        <v>1229</v>
      </c>
      <c r="G64" s="14">
        <f t="shared" si="2"/>
        <v>9.2677776939898954E-2</v>
      </c>
      <c r="H64" s="13">
        <v>83</v>
      </c>
      <c r="I64" s="14">
        <f t="shared" si="3"/>
        <v>6.2589548299524919E-3</v>
      </c>
      <c r="J64" s="13">
        <v>40</v>
      </c>
      <c r="K64" s="14">
        <f t="shared" si="5"/>
        <v>3.0163637734710808E-3</v>
      </c>
      <c r="L64" s="13">
        <v>388</v>
      </c>
      <c r="M64" s="14">
        <f t="shared" si="4"/>
        <v>2.9258728602669481E-2</v>
      </c>
      <c r="Q64" s="11"/>
      <c r="R64" s="11"/>
      <c r="S64" s="11"/>
    </row>
    <row r="65" spans="1:21" s="10" customFormat="1" ht="17" x14ac:dyDescent="0.5">
      <c r="A65" s="15">
        <v>115</v>
      </c>
      <c r="B65" s="6" t="s">
        <v>65</v>
      </c>
      <c r="C65" s="13">
        <v>8834</v>
      </c>
      <c r="D65" s="13">
        <v>7783</v>
      </c>
      <c r="E65" s="14">
        <f t="shared" si="1"/>
        <v>0.88102784695494685</v>
      </c>
      <c r="F65" s="13">
        <v>747</v>
      </c>
      <c r="G65" s="14">
        <f t="shared" si="2"/>
        <v>8.4559655875028297E-2</v>
      </c>
      <c r="H65" s="13">
        <v>77</v>
      </c>
      <c r="I65" s="14">
        <f t="shared" si="3"/>
        <v>8.7163232963549924E-3</v>
      </c>
      <c r="J65" s="13">
        <v>40</v>
      </c>
      <c r="K65" s="14">
        <f t="shared" si="5"/>
        <v>4.5279601539506449E-3</v>
      </c>
      <c r="L65" s="13">
        <v>187</v>
      </c>
      <c r="M65" s="14">
        <f t="shared" si="4"/>
        <v>2.1168213719719265E-2</v>
      </c>
      <c r="Q65" s="11"/>
      <c r="R65" s="11"/>
      <c r="S65" s="11"/>
      <c r="U65" s="11"/>
    </row>
    <row r="66" spans="1:21" s="10" customFormat="1" ht="17" x14ac:dyDescent="0.5">
      <c r="A66" s="15">
        <v>117</v>
      </c>
      <c r="B66" s="6" t="s">
        <v>66</v>
      </c>
      <c r="C66" s="13">
        <v>30587</v>
      </c>
      <c r="D66" s="13">
        <v>19040</v>
      </c>
      <c r="E66" s="14">
        <f t="shared" si="1"/>
        <v>0.62248667734658514</v>
      </c>
      <c r="F66" s="13">
        <v>10570</v>
      </c>
      <c r="G66" s="14">
        <f t="shared" si="2"/>
        <v>0.34557164808578805</v>
      </c>
      <c r="H66" s="13">
        <v>257</v>
      </c>
      <c r="I66" s="14">
        <f t="shared" si="3"/>
        <v>8.4022623990584241E-3</v>
      </c>
      <c r="J66" s="13">
        <v>147</v>
      </c>
      <c r="K66" s="14">
        <f t="shared" si="5"/>
        <v>4.805963317749371E-3</v>
      </c>
      <c r="L66" s="13">
        <v>573</v>
      </c>
      <c r="M66" s="14">
        <f t="shared" si="4"/>
        <v>1.8733448850818974E-2</v>
      </c>
      <c r="Q66" s="11"/>
      <c r="R66" s="11"/>
      <c r="S66" s="11"/>
    </row>
    <row r="67" spans="1:21" s="10" customFormat="1" ht="17" x14ac:dyDescent="0.5">
      <c r="A67" s="15">
        <v>119</v>
      </c>
      <c r="B67" s="6" t="s">
        <v>67</v>
      </c>
      <c r="C67" s="13">
        <v>10582</v>
      </c>
      <c r="D67" s="13">
        <v>8475</v>
      </c>
      <c r="E67" s="14">
        <f t="shared" si="1"/>
        <v>0.80088830088830087</v>
      </c>
      <c r="F67" s="13">
        <v>1759</v>
      </c>
      <c r="G67" s="14">
        <f t="shared" si="2"/>
        <v>0.16622566622566623</v>
      </c>
      <c r="H67" s="13">
        <v>51</v>
      </c>
      <c r="I67" s="14">
        <f t="shared" si="3"/>
        <v>4.8195048195048195E-3</v>
      </c>
      <c r="J67" s="13">
        <v>63</v>
      </c>
      <c r="K67" s="14">
        <f t="shared" si="5"/>
        <v>5.9535059535059534E-3</v>
      </c>
      <c r="L67" s="13">
        <v>234</v>
      </c>
      <c r="M67" s="14">
        <f t="shared" si="4"/>
        <v>2.2113022113022112E-2</v>
      </c>
      <c r="Q67" s="11"/>
      <c r="R67" s="11"/>
      <c r="S67" s="11"/>
    </row>
    <row r="68" spans="1:21" s="10" customFormat="1" ht="17" x14ac:dyDescent="0.5">
      <c r="A68" s="15">
        <v>121</v>
      </c>
      <c r="B68" s="6" t="s">
        <v>68</v>
      </c>
      <c r="C68" s="13">
        <v>98535</v>
      </c>
      <c r="D68" s="13">
        <v>85207</v>
      </c>
      <c r="E68" s="14">
        <f t="shared" si="1"/>
        <v>0.86473841782107885</v>
      </c>
      <c r="F68" s="13">
        <v>4238</v>
      </c>
      <c r="G68" s="14">
        <f t="shared" si="2"/>
        <v>4.3010097934744002E-2</v>
      </c>
      <c r="H68" s="13">
        <v>6245</v>
      </c>
      <c r="I68" s="14">
        <f t="shared" si="3"/>
        <v>6.3378494951032621E-2</v>
      </c>
      <c r="J68" s="13">
        <v>362</v>
      </c>
      <c r="K68" s="14">
        <f t="shared" si="5"/>
        <v>3.6738214847516111E-3</v>
      </c>
      <c r="L68" s="13">
        <v>2483</v>
      </c>
      <c r="M68" s="14">
        <f t="shared" si="4"/>
        <v>2.5199167808392958E-2</v>
      </c>
      <c r="Q68" s="11"/>
      <c r="R68" s="11"/>
      <c r="S68" s="11"/>
    </row>
    <row r="69" spans="1:21" s="10" customFormat="1" ht="17" x14ac:dyDescent="0.5">
      <c r="A69" s="15">
        <v>125</v>
      </c>
      <c r="B69" s="6" t="s">
        <v>69</v>
      </c>
      <c r="C69" s="13">
        <v>14930</v>
      </c>
      <c r="D69" s="13">
        <v>12685</v>
      </c>
      <c r="E69" s="14">
        <f t="shared" si="1"/>
        <v>0.8496316141995981</v>
      </c>
      <c r="F69" s="13">
        <v>1701</v>
      </c>
      <c r="G69" s="14">
        <f t="shared" si="2"/>
        <v>0.11393168117883457</v>
      </c>
      <c r="H69" s="13">
        <v>113</v>
      </c>
      <c r="I69" s="14">
        <f t="shared" si="3"/>
        <v>7.5686537173476221E-3</v>
      </c>
      <c r="J69" s="13">
        <v>89</v>
      </c>
      <c r="K69" s="14">
        <f t="shared" si="5"/>
        <v>5.961152042866711E-3</v>
      </c>
      <c r="L69" s="13">
        <v>342</v>
      </c>
      <c r="M69" s="14">
        <f t="shared" si="4"/>
        <v>2.290689886135298E-2</v>
      </c>
      <c r="Q69" s="11"/>
      <c r="R69" s="11"/>
      <c r="S69" s="11"/>
    </row>
    <row r="70" spans="1:21" s="10" customFormat="1" ht="17" x14ac:dyDescent="0.5">
      <c r="A70" s="15">
        <v>127</v>
      </c>
      <c r="B70" s="6" t="s">
        <v>70</v>
      </c>
      <c r="C70" s="13">
        <v>23091</v>
      </c>
      <c r="D70" s="13">
        <v>18662</v>
      </c>
      <c r="E70" s="14">
        <f t="shared" si="1"/>
        <v>0.8081936685288641</v>
      </c>
      <c r="F70" s="13">
        <v>3200</v>
      </c>
      <c r="G70" s="14">
        <f t="shared" si="2"/>
        <v>0.13858213156641117</v>
      </c>
      <c r="H70" s="13">
        <v>282</v>
      </c>
      <c r="I70" s="14">
        <f t="shared" si="3"/>
        <v>1.2212550344289983E-2</v>
      </c>
      <c r="J70" s="13">
        <v>281</v>
      </c>
      <c r="K70" s="14">
        <f t="shared" si="5"/>
        <v>1.2169243428175479E-2</v>
      </c>
      <c r="L70" s="13">
        <v>666</v>
      </c>
      <c r="M70" s="14">
        <f t="shared" si="4"/>
        <v>2.8842406132259323E-2</v>
      </c>
      <c r="Q70" s="11"/>
      <c r="R70" s="11"/>
      <c r="S70" s="11"/>
    </row>
    <row r="71" spans="1:21" s="10" customFormat="1" ht="17" x14ac:dyDescent="0.5">
      <c r="A71" s="15">
        <v>131</v>
      </c>
      <c r="B71" s="6" t="s">
        <v>71</v>
      </c>
      <c r="C71" s="13">
        <v>11710</v>
      </c>
      <c r="D71" s="13">
        <v>7341</v>
      </c>
      <c r="E71" s="14">
        <f t="shared" si="1"/>
        <v>0.62690008539709652</v>
      </c>
      <c r="F71" s="13">
        <v>3952</v>
      </c>
      <c r="G71" s="14">
        <f t="shared" si="2"/>
        <v>0.33748932536293769</v>
      </c>
      <c r="H71" s="13">
        <v>122</v>
      </c>
      <c r="I71" s="14">
        <f t="shared" si="3"/>
        <v>1.0418445772843723E-2</v>
      </c>
      <c r="J71" s="13">
        <v>71</v>
      </c>
      <c r="K71" s="14">
        <f t="shared" si="5"/>
        <v>6.0631938514090523E-3</v>
      </c>
      <c r="L71" s="13">
        <v>224</v>
      </c>
      <c r="M71" s="14">
        <f t="shared" si="4"/>
        <v>1.9128949615713067E-2</v>
      </c>
      <c r="Q71" s="11"/>
      <c r="R71" s="11"/>
      <c r="S71" s="11"/>
    </row>
    <row r="72" spans="1:21" s="10" customFormat="1" ht="17" x14ac:dyDescent="0.5">
      <c r="A72" s="15">
        <v>133</v>
      </c>
      <c r="B72" s="6" t="s">
        <v>72</v>
      </c>
      <c r="C72" s="13">
        <v>12095</v>
      </c>
      <c r="D72" s="13">
        <v>8757</v>
      </c>
      <c r="E72" s="14">
        <f t="shared" si="1"/>
        <v>0.72401818933443574</v>
      </c>
      <c r="F72" s="13">
        <v>3022</v>
      </c>
      <c r="G72" s="14">
        <f t="shared" si="2"/>
        <v>0.24985531211244316</v>
      </c>
      <c r="H72" s="13">
        <v>62</v>
      </c>
      <c r="I72" s="14">
        <f t="shared" si="3"/>
        <v>5.1260851591566764E-3</v>
      </c>
      <c r="J72" s="13">
        <v>42</v>
      </c>
      <c r="K72" s="14">
        <f t="shared" si="5"/>
        <v>3.4725093013642E-3</v>
      </c>
      <c r="L72" s="13">
        <v>212</v>
      </c>
      <c r="M72" s="14">
        <f t="shared" si="4"/>
        <v>1.7527904092600247E-2</v>
      </c>
      <c r="Q72" s="11"/>
      <c r="R72" s="11"/>
    </row>
    <row r="73" spans="1:21" s="10" customFormat="1" ht="17" x14ac:dyDescent="0.5">
      <c r="A73" s="15">
        <v>135</v>
      </c>
      <c r="B73" s="6" t="s">
        <v>73</v>
      </c>
      <c r="C73" s="13">
        <v>15232</v>
      </c>
      <c r="D73" s="13">
        <v>8763</v>
      </c>
      <c r="E73" s="14">
        <f t="shared" si="1"/>
        <v>0.57530199579831931</v>
      </c>
      <c r="F73" s="13">
        <v>5990</v>
      </c>
      <c r="G73" s="14">
        <f t="shared" si="2"/>
        <v>0.39325105042016806</v>
      </c>
      <c r="H73" s="13">
        <v>85</v>
      </c>
      <c r="I73" s="14">
        <f t="shared" si="3"/>
        <v>5.580357142857143E-3</v>
      </c>
      <c r="J73" s="13">
        <v>136</v>
      </c>
      <c r="K73" s="14">
        <f t="shared" ref="K73:K104" si="6">J73/C73</f>
        <v>8.9285714285714281E-3</v>
      </c>
      <c r="L73" s="13">
        <v>258</v>
      </c>
      <c r="M73" s="14">
        <f t="shared" si="4"/>
        <v>1.6938025210084032E-2</v>
      </c>
      <c r="Q73" s="11"/>
      <c r="R73" s="11"/>
      <c r="S73" s="11"/>
    </row>
    <row r="74" spans="1:21" s="10" customFormat="1" ht="17" x14ac:dyDescent="0.5">
      <c r="A74" s="15">
        <v>137</v>
      </c>
      <c r="B74" s="6" t="s">
        <v>74</v>
      </c>
      <c r="C74" s="13">
        <v>37051</v>
      </c>
      <c r="D74" s="13">
        <v>30473</v>
      </c>
      <c r="E74" s="14">
        <f t="shared" ref="E74:E137" si="7">D74/C74</f>
        <v>0.82246093222854988</v>
      </c>
      <c r="F74" s="13">
        <v>4912</v>
      </c>
      <c r="G74" s="14">
        <f t="shared" ref="G74:G137" si="8">F74/C74</f>
        <v>0.13257401959461282</v>
      </c>
      <c r="H74" s="13">
        <v>399</v>
      </c>
      <c r="I74" s="14">
        <f t="shared" ref="I74:I137" si="9">H74/C74</f>
        <v>1.0768940109578689E-2</v>
      </c>
      <c r="J74" s="13">
        <v>236</v>
      </c>
      <c r="K74" s="14">
        <f t="shared" si="6"/>
        <v>6.3695986613046878E-3</v>
      </c>
      <c r="L74" s="13">
        <v>1031</v>
      </c>
      <c r="M74" s="14">
        <f t="shared" ref="M74:M137" si="10">L74/C74</f>
        <v>2.7826509405953954E-2</v>
      </c>
      <c r="Q74" s="11"/>
      <c r="R74" s="11"/>
      <c r="S74" s="11"/>
    </row>
    <row r="75" spans="1:21" s="10" customFormat="1" ht="17" x14ac:dyDescent="0.5">
      <c r="A75" s="15">
        <v>139</v>
      </c>
      <c r="B75" s="6" t="s">
        <v>75</v>
      </c>
      <c r="C75" s="13">
        <v>23902</v>
      </c>
      <c r="D75" s="13">
        <v>22832</v>
      </c>
      <c r="E75" s="14">
        <f t="shared" si="7"/>
        <v>0.95523387164254037</v>
      </c>
      <c r="F75" s="13">
        <v>532</v>
      </c>
      <c r="G75" s="14">
        <f t="shared" si="8"/>
        <v>2.2257551669316374E-2</v>
      </c>
      <c r="H75" s="13">
        <v>121</v>
      </c>
      <c r="I75" s="14">
        <f t="shared" si="9"/>
        <v>5.0623378796753413E-3</v>
      </c>
      <c r="J75" s="13">
        <v>82</v>
      </c>
      <c r="K75" s="14">
        <f t="shared" si="6"/>
        <v>3.4306752573006441E-3</v>
      </c>
      <c r="L75" s="13">
        <v>335</v>
      </c>
      <c r="M75" s="14">
        <f t="shared" si="10"/>
        <v>1.4015563551167266E-2</v>
      </c>
      <c r="Q75" s="11"/>
      <c r="R75" s="11"/>
      <c r="S75" s="11"/>
    </row>
    <row r="76" spans="1:21" s="10" customFormat="1" ht="17" x14ac:dyDescent="0.5">
      <c r="A76" s="15">
        <v>141</v>
      </c>
      <c r="B76" s="6" t="s">
        <v>76</v>
      </c>
      <c r="C76" s="13">
        <v>17608</v>
      </c>
      <c r="D76" s="13">
        <v>16285</v>
      </c>
      <c r="E76" s="14">
        <f t="shared" si="7"/>
        <v>0.92486369831894588</v>
      </c>
      <c r="F76" s="13">
        <v>927</v>
      </c>
      <c r="G76" s="14">
        <f t="shared" si="8"/>
        <v>5.2646524307133125E-2</v>
      </c>
      <c r="H76" s="13">
        <v>59</v>
      </c>
      <c r="I76" s="14">
        <f t="shared" si="9"/>
        <v>3.3507496592457974E-3</v>
      </c>
      <c r="J76" s="13">
        <v>112</v>
      </c>
      <c r="K76" s="14">
        <f t="shared" si="6"/>
        <v>6.3607451158564287E-3</v>
      </c>
      <c r="L76" s="13">
        <v>225</v>
      </c>
      <c r="M76" s="14">
        <f t="shared" si="10"/>
        <v>1.2778282598818719E-2</v>
      </c>
      <c r="Q76" s="11"/>
      <c r="R76" s="11"/>
      <c r="S76" s="11"/>
    </row>
    <row r="77" spans="1:21" s="10" customFormat="1" ht="17" x14ac:dyDescent="0.5">
      <c r="A77" s="15">
        <v>143</v>
      </c>
      <c r="B77" s="6" t="s">
        <v>77</v>
      </c>
      <c r="C77" s="13">
        <v>60354</v>
      </c>
      <c r="D77" s="13">
        <v>45990</v>
      </c>
      <c r="E77" s="14">
        <f t="shared" si="7"/>
        <v>0.76200417536534448</v>
      </c>
      <c r="F77" s="13">
        <v>12970</v>
      </c>
      <c r="G77" s="14">
        <f t="shared" si="8"/>
        <v>0.21489876395930677</v>
      </c>
      <c r="H77" s="13">
        <v>303</v>
      </c>
      <c r="I77" s="14">
        <f t="shared" si="9"/>
        <v>5.0203797594194251E-3</v>
      </c>
      <c r="J77" s="13">
        <v>223</v>
      </c>
      <c r="K77" s="14">
        <f t="shared" si="6"/>
        <v>3.6948669516519202E-3</v>
      </c>
      <c r="L77" s="13">
        <v>868</v>
      </c>
      <c r="M77" s="14">
        <f t="shared" si="10"/>
        <v>1.4381813964277429E-2</v>
      </c>
      <c r="Q77" s="11"/>
      <c r="R77" s="11"/>
      <c r="S77" s="11"/>
    </row>
    <row r="78" spans="1:21" s="10" customFormat="1" ht="17" x14ac:dyDescent="0.5">
      <c r="A78" s="15">
        <v>145</v>
      </c>
      <c r="B78" s="6" t="s">
        <v>78</v>
      </c>
      <c r="C78" s="13">
        <v>29652</v>
      </c>
      <c r="D78" s="13">
        <v>26096</v>
      </c>
      <c r="E78" s="14">
        <f t="shared" si="7"/>
        <v>0.88007554296506141</v>
      </c>
      <c r="F78" s="13">
        <v>2726</v>
      </c>
      <c r="G78" s="14">
        <f t="shared" si="8"/>
        <v>9.1933090516659918E-2</v>
      </c>
      <c r="H78" s="13">
        <v>178</v>
      </c>
      <c r="I78" s="14">
        <f t="shared" si="9"/>
        <v>6.0029677593416968E-3</v>
      </c>
      <c r="J78" s="13">
        <v>165</v>
      </c>
      <c r="K78" s="14">
        <f t="shared" si="6"/>
        <v>5.5645487656819101E-3</v>
      </c>
      <c r="L78" s="13">
        <v>487</v>
      </c>
      <c r="M78" s="14">
        <f t="shared" si="10"/>
        <v>1.6423849993255094E-2</v>
      </c>
      <c r="Q78" s="11"/>
      <c r="R78" s="11"/>
      <c r="S78" s="11"/>
      <c r="T78" s="11"/>
      <c r="U78" s="11"/>
    </row>
    <row r="79" spans="1:21" s="10" customFormat="1" ht="17" x14ac:dyDescent="0.5">
      <c r="A79" s="15">
        <v>147</v>
      </c>
      <c r="B79" s="6" t="s">
        <v>79</v>
      </c>
      <c r="C79" s="13">
        <v>22802</v>
      </c>
      <c r="D79" s="13">
        <v>14447</v>
      </c>
      <c r="E79" s="14">
        <f t="shared" si="7"/>
        <v>0.633584773265503</v>
      </c>
      <c r="F79" s="13">
        <v>7488</v>
      </c>
      <c r="G79" s="14">
        <f t="shared" si="8"/>
        <v>0.32839224629418473</v>
      </c>
      <c r="H79" s="13">
        <v>318</v>
      </c>
      <c r="I79" s="14">
        <f t="shared" si="9"/>
        <v>1.3946145074993421E-2</v>
      </c>
      <c r="J79" s="13">
        <v>101</v>
      </c>
      <c r="K79" s="14">
        <f t="shared" si="6"/>
        <v>4.4294360143847028E-3</v>
      </c>
      <c r="L79" s="13">
        <v>448</v>
      </c>
      <c r="M79" s="14">
        <f t="shared" si="10"/>
        <v>1.9647399350934128E-2</v>
      </c>
      <c r="Q79" s="11"/>
      <c r="R79" s="11"/>
      <c r="S79" s="11"/>
    </row>
    <row r="80" spans="1:21" s="10" customFormat="1" ht="17" x14ac:dyDescent="0.5">
      <c r="A80" s="15">
        <v>149</v>
      </c>
      <c r="B80" s="6" t="s">
        <v>80</v>
      </c>
      <c r="C80" s="13">
        <v>38353</v>
      </c>
      <c r="D80" s="13">
        <v>23121</v>
      </c>
      <c r="E80" s="14">
        <f t="shared" si="7"/>
        <v>0.60284723489687897</v>
      </c>
      <c r="F80" s="13">
        <v>12510</v>
      </c>
      <c r="G80" s="14">
        <f t="shared" si="8"/>
        <v>0.3261804813182802</v>
      </c>
      <c r="H80" s="13">
        <v>837</v>
      </c>
      <c r="I80" s="14">
        <f t="shared" si="9"/>
        <v>2.1823586160143925E-2</v>
      </c>
      <c r="J80" s="13">
        <v>452</v>
      </c>
      <c r="K80" s="14">
        <f t="shared" si="6"/>
        <v>1.1785257998070555E-2</v>
      </c>
      <c r="L80" s="13">
        <v>1433</v>
      </c>
      <c r="M80" s="14">
        <f t="shared" si="10"/>
        <v>3.7363439626626339E-2</v>
      </c>
      <c r="Q80" s="11"/>
      <c r="R80" s="11"/>
    </row>
    <row r="81" spans="1:21" s="10" customFormat="1" ht="17" x14ac:dyDescent="0.5">
      <c r="A81" s="15">
        <v>153</v>
      </c>
      <c r="B81" s="6" t="s">
        <v>81</v>
      </c>
      <c r="C81" s="13">
        <v>470335</v>
      </c>
      <c r="D81" s="13">
        <v>293398</v>
      </c>
      <c r="E81" s="14">
        <f t="shared" si="7"/>
        <v>0.62380643583828543</v>
      </c>
      <c r="F81" s="13">
        <v>104512</v>
      </c>
      <c r="G81" s="14">
        <f t="shared" si="8"/>
        <v>0.22220757545153985</v>
      </c>
      <c r="H81" s="13">
        <v>44429</v>
      </c>
      <c r="I81" s="14">
        <f t="shared" si="9"/>
        <v>9.4462457610001382E-2</v>
      </c>
      <c r="J81" s="13">
        <v>5967</v>
      </c>
      <c r="K81" s="14">
        <f t="shared" si="6"/>
        <v>1.2686702031530717E-2</v>
      </c>
      <c r="L81" s="13">
        <v>22029</v>
      </c>
      <c r="M81" s="14">
        <f t="shared" si="10"/>
        <v>4.683682906864256E-2</v>
      </c>
      <c r="Q81" s="11"/>
      <c r="R81" s="11"/>
      <c r="S81" s="11"/>
    </row>
    <row r="82" spans="1:21" s="10" customFormat="1" ht="17" x14ac:dyDescent="0.5">
      <c r="A82" s="15">
        <v>155</v>
      </c>
      <c r="B82" s="6" t="s">
        <v>82</v>
      </c>
      <c r="C82" s="13">
        <v>34027</v>
      </c>
      <c r="D82" s="13">
        <v>31400</v>
      </c>
      <c r="E82" s="14">
        <f t="shared" si="7"/>
        <v>0.92279660269785757</v>
      </c>
      <c r="F82" s="13">
        <v>1718</v>
      </c>
      <c r="G82" s="14">
        <f t="shared" si="8"/>
        <v>5.0489317306844562E-2</v>
      </c>
      <c r="H82" s="13">
        <v>227</v>
      </c>
      <c r="I82" s="14">
        <f t="shared" si="9"/>
        <v>6.6711728921150853E-3</v>
      </c>
      <c r="J82" s="13">
        <v>94</v>
      </c>
      <c r="K82" s="14">
        <f t="shared" si="6"/>
        <v>2.7625121227260706E-3</v>
      </c>
      <c r="L82" s="13">
        <v>588</v>
      </c>
      <c r="M82" s="14">
        <f t="shared" si="10"/>
        <v>1.7280394980456696E-2</v>
      </c>
      <c r="Q82" s="11"/>
      <c r="R82" s="11"/>
      <c r="S82" s="11"/>
      <c r="U82" s="11"/>
    </row>
    <row r="83" spans="1:21" s="10" customFormat="1" ht="17" x14ac:dyDescent="0.5">
      <c r="A83" s="15">
        <v>157</v>
      </c>
      <c r="B83" s="6" t="s">
        <v>83</v>
      </c>
      <c r="C83" s="13">
        <v>7370</v>
      </c>
      <c r="D83" s="13">
        <v>6807</v>
      </c>
      <c r="E83" s="14">
        <f t="shared" si="7"/>
        <v>0.92360922659430122</v>
      </c>
      <c r="F83" s="13">
        <v>309</v>
      </c>
      <c r="G83" s="14">
        <f t="shared" si="8"/>
        <v>4.1926729986431481E-2</v>
      </c>
      <c r="H83" s="13">
        <v>71</v>
      </c>
      <c r="I83" s="14">
        <f t="shared" si="9"/>
        <v>9.633649932157394E-3</v>
      </c>
      <c r="J83" s="13">
        <v>33</v>
      </c>
      <c r="K83" s="14">
        <f t="shared" si="6"/>
        <v>4.4776119402985077E-3</v>
      </c>
      <c r="L83" s="13">
        <v>150</v>
      </c>
      <c r="M83" s="14">
        <f t="shared" si="10"/>
        <v>2.0352781546811399E-2</v>
      </c>
      <c r="Q83" s="11"/>
      <c r="R83" s="11"/>
    </row>
    <row r="84" spans="1:21" s="10" customFormat="1" ht="17" x14ac:dyDescent="0.5">
      <c r="A84" s="15">
        <v>159</v>
      </c>
      <c r="B84" s="6" t="s">
        <v>84</v>
      </c>
      <c r="C84" s="13">
        <v>9023</v>
      </c>
      <c r="D84" s="13">
        <v>6023</v>
      </c>
      <c r="E84" s="14">
        <f t="shared" si="7"/>
        <v>0.66751634711293362</v>
      </c>
      <c r="F84" s="13">
        <v>2675</v>
      </c>
      <c r="G84" s="14">
        <f t="shared" si="8"/>
        <v>0.29646459049096752</v>
      </c>
      <c r="H84" s="13">
        <v>64</v>
      </c>
      <c r="I84" s="14">
        <f t="shared" si="9"/>
        <v>7.0929845949240832E-3</v>
      </c>
      <c r="J84" s="13">
        <v>55</v>
      </c>
      <c r="K84" s="14">
        <f t="shared" si="6"/>
        <v>6.0955336362628837E-3</v>
      </c>
      <c r="L84" s="13">
        <v>206</v>
      </c>
      <c r="M84" s="14">
        <f t="shared" si="10"/>
        <v>2.2830544164911891E-2</v>
      </c>
      <c r="Q84" s="11"/>
      <c r="R84" s="11"/>
      <c r="S84" s="11"/>
    </row>
    <row r="85" spans="1:21" s="10" customFormat="1" ht="17" x14ac:dyDescent="0.5">
      <c r="A85" s="15">
        <v>161</v>
      </c>
      <c r="B85" s="6" t="s">
        <v>85</v>
      </c>
      <c r="C85" s="13">
        <v>94186</v>
      </c>
      <c r="D85" s="13">
        <v>82798</v>
      </c>
      <c r="E85" s="14">
        <f t="shared" si="7"/>
        <v>0.87909031066188181</v>
      </c>
      <c r="F85" s="13">
        <v>6032</v>
      </c>
      <c r="G85" s="14">
        <f t="shared" si="8"/>
        <v>6.4043488416537495E-2</v>
      </c>
      <c r="H85" s="13">
        <v>3282</v>
      </c>
      <c r="I85" s="14">
        <f t="shared" si="9"/>
        <v>3.484594313379908E-2</v>
      </c>
      <c r="J85" s="13">
        <v>247</v>
      </c>
      <c r="K85" s="14">
        <f t="shared" si="6"/>
        <v>2.6224704308495956E-3</v>
      </c>
      <c r="L85" s="13">
        <v>1827</v>
      </c>
      <c r="M85" s="14">
        <f t="shared" si="10"/>
        <v>1.9397787356932029E-2</v>
      </c>
      <c r="Q85" s="11"/>
      <c r="R85" s="11"/>
    </row>
    <row r="86" spans="1:21" s="10" customFormat="1" ht="17" x14ac:dyDescent="0.5">
      <c r="A86" s="15">
        <v>163</v>
      </c>
      <c r="B86" s="6" t="s">
        <v>86</v>
      </c>
      <c r="C86" s="13">
        <v>22573</v>
      </c>
      <c r="D86" s="13">
        <v>21117</v>
      </c>
      <c r="E86" s="14">
        <f t="shared" si="7"/>
        <v>0.93549816152040044</v>
      </c>
      <c r="F86" s="13">
        <v>746</v>
      </c>
      <c r="G86" s="14">
        <f t="shared" si="8"/>
        <v>3.3048332078146461E-2</v>
      </c>
      <c r="H86" s="13">
        <v>168</v>
      </c>
      <c r="I86" s="14">
        <f t="shared" si="9"/>
        <v>7.4425198245691758E-3</v>
      </c>
      <c r="J86" s="13">
        <v>146</v>
      </c>
      <c r="K86" s="14">
        <f t="shared" si="6"/>
        <v>6.4679041332565456E-3</v>
      </c>
      <c r="L86" s="13">
        <v>396</v>
      </c>
      <c r="M86" s="14">
        <f t="shared" si="10"/>
        <v>1.7543082443627341E-2</v>
      </c>
      <c r="Q86" s="11"/>
      <c r="R86" s="11"/>
    </row>
    <row r="87" spans="1:21" s="10" customFormat="1" ht="17" x14ac:dyDescent="0.5">
      <c r="A87" s="15">
        <v>165</v>
      </c>
      <c r="B87" s="6" t="s">
        <v>87</v>
      </c>
      <c r="C87" s="13">
        <v>81948</v>
      </c>
      <c r="D87" s="13">
        <v>77183</v>
      </c>
      <c r="E87" s="14">
        <f t="shared" si="7"/>
        <v>0.94185337043002881</v>
      </c>
      <c r="F87" s="13">
        <v>2082</v>
      </c>
      <c r="G87" s="14">
        <f t="shared" si="8"/>
        <v>2.5406355249670522E-2</v>
      </c>
      <c r="H87" s="13">
        <v>800</v>
      </c>
      <c r="I87" s="14">
        <f t="shared" si="9"/>
        <v>9.7622882803729202E-3</v>
      </c>
      <c r="J87" s="13">
        <v>560</v>
      </c>
      <c r="K87" s="14">
        <f t="shared" si="6"/>
        <v>6.833601796261044E-3</v>
      </c>
      <c r="L87" s="13">
        <v>1323</v>
      </c>
      <c r="M87" s="14">
        <f t="shared" si="10"/>
        <v>1.6144384243666716E-2</v>
      </c>
      <c r="Q87" s="11"/>
      <c r="R87" s="11"/>
      <c r="S87" s="11"/>
    </row>
    <row r="88" spans="1:21" s="10" customFormat="1" ht="17" x14ac:dyDescent="0.5">
      <c r="A88" s="15">
        <v>167</v>
      </c>
      <c r="B88" s="6" t="s">
        <v>88</v>
      </c>
      <c r="C88" s="13">
        <v>26586</v>
      </c>
      <c r="D88" s="13">
        <v>25942</v>
      </c>
      <c r="E88" s="14">
        <f t="shared" si="7"/>
        <v>0.97577672459189047</v>
      </c>
      <c r="F88" s="13">
        <v>285</v>
      </c>
      <c r="G88" s="14">
        <f t="shared" si="8"/>
        <v>1.0719927781539155E-2</v>
      </c>
      <c r="H88" s="13">
        <v>64</v>
      </c>
      <c r="I88" s="14">
        <f t="shared" si="9"/>
        <v>2.4072820281351086E-3</v>
      </c>
      <c r="J88" s="13">
        <v>75</v>
      </c>
      <c r="K88" s="14">
        <f t="shared" si="6"/>
        <v>2.8210336267208303E-3</v>
      </c>
      <c r="L88" s="13">
        <v>220</v>
      </c>
      <c r="M88" s="14">
        <f t="shared" si="10"/>
        <v>8.2750319717144367E-3</v>
      </c>
      <c r="Q88" s="11"/>
      <c r="R88" s="11"/>
    </row>
    <row r="89" spans="1:21" s="10" customFormat="1" ht="17" x14ac:dyDescent="0.5">
      <c r="A89" s="15">
        <v>169</v>
      </c>
      <c r="B89" s="6" t="s">
        <v>89</v>
      </c>
      <c r="C89" s="13">
        <v>21566</v>
      </c>
      <c r="D89" s="13">
        <v>21040</v>
      </c>
      <c r="E89" s="14">
        <f t="shared" si="7"/>
        <v>0.97560975609756095</v>
      </c>
      <c r="F89" s="13">
        <v>197</v>
      </c>
      <c r="G89" s="14">
        <f t="shared" si="8"/>
        <v>9.1347491421682279E-3</v>
      </c>
      <c r="H89" s="13">
        <v>41</v>
      </c>
      <c r="I89" s="14">
        <f t="shared" si="9"/>
        <v>1.9011406844106464E-3</v>
      </c>
      <c r="J89" s="13">
        <v>87</v>
      </c>
      <c r="K89" s="14">
        <f t="shared" si="6"/>
        <v>4.0341277937494206E-3</v>
      </c>
      <c r="L89" s="13">
        <v>201</v>
      </c>
      <c r="M89" s="14">
        <f t="shared" si="10"/>
        <v>9.3202262821107298E-3</v>
      </c>
      <c r="Q89" s="11"/>
      <c r="R89" s="11"/>
      <c r="S89" s="11"/>
    </row>
    <row r="90" spans="1:21" s="10" customFormat="1" ht="17" x14ac:dyDescent="0.5">
      <c r="A90" s="15">
        <v>171</v>
      </c>
      <c r="B90" s="6" t="s">
        <v>90</v>
      </c>
      <c r="C90" s="13">
        <v>43616</v>
      </c>
      <c r="D90" s="13">
        <v>40821</v>
      </c>
      <c r="E90" s="14">
        <f t="shared" si="7"/>
        <v>0.9359180117388114</v>
      </c>
      <c r="F90" s="13">
        <v>1269</v>
      </c>
      <c r="G90" s="14">
        <f t="shared" si="8"/>
        <v>2.9094827586206896E-2</v>
      </c>
      <c r="H90" s="13">
        <v>484</v>
      </c>
      <c r="I90" s="14">
        <f t="shared" si="9"/>
        <v>1.1096845194424065E-2</v>
      </c>
      <c r="J90" s="13">
        <v>222</v>
      </c>
      <c r="K90" s="14">
        <f t="shared" si="6"/>
        <v>5.0898752751283929E-3</v>
      </c>
      <c r="L90" s="13">
        <v>820</v>
      </c>
      <c r="M90" s="14">
        <f t="shared" si="10"/>
        <v>1.88004402054292E-2</v>
      </c>
      <c r="Q90" s="11"/>
      <c r="R90" s="11"/>
      <c r="S90" s="11"/>
      <c r="U90" s="11"/>
    </row>
    <row r="91" spans="1:21" s="10" customFormat="1" ht="17" x14ac:dyDescent="0.5">
      <c r="A91" s="15">
        <v>173</v>
      </c>
      <c r="B91" s="6" t="s">
        <v>91</v>
      </c>
      <c r="C91" s="13">
        <v>30104</v>
      </c>
      <c r="D91" s="13">
        <v>28803</v>
      </c>
      <c r="E91" s="14">
        <f t="shared" si="7"/>
        <v>0.95678315174063244</v>
      </c>
      <c r="F91" s="13">
        <v>748</v>
      </c>
      <c r="G91" s="14">
        <f t="shared" si="8"/>
        <v>2.4847196385862344E-2</v>
      </c>
      <c r="H91" s="13">
        <v>153</v>
      </c>
      <c r="I91" s="14">
        <f t="shared" si="9"/>
        <v>5.0823810789263884E-3</v>
      </c>
      <c r="J91" s="13">
        <v>62</v>
      </c>
      <c r="K91" s="14">
        <f t="shared" si="6"/>
        <v>2.0595269731597129E-3</v>
      </c>
      <c r="L91" s="13">
        <v>338</v>
      </c>
      <c r="M91" s="14">
        <f t="shared" si="10"/>
        <v>1.122774382141908E-2</v>
      </c>
      <c r="Q91" s="11"/>
      <c r="R91" s="11"/>
      <c r="S91" s="11"/>
      <c r="U91" s="11"/>
    </row>
    <row r="92" spans="1:21" s="10" customFormat="1" ht="17" x14ac:dyDescent="0.5">
      <c r="A92" s="15">
        <v>175</v>
      </c>
      <c r="B92" s="6" t="s">
        <v>92</v>
      </c>
      <c r="C92" s="13">
        <v>17631</v>
      </c>
      <c r="D92" s="13">
        <v>10982</v>
      </c>
      <c r="E92" s="14">
        <f t="shared" si="7"/>
        <v>0.62288015427372245</v>
      </c>
      <c r="F92" s="13">
        <v>6125</v>
      </c>
      <c r="G92" s="14">
        <f t="shared" si="8"/>
        <v>0.34739946684816514</v>
      </c>
      <c r="H92" s="13">
        <v>90</v>
      </c>
      <c r="I92" s="14">
        <f t="shared" si="9"/>
        <v>5.1046452271567124E-3</v>
      </c>
      <c r="J92" s="13">
        <v>107</v>
      </c>
      <c r="K92" s="14">
        <f t="shared" si="6"/>
        <v>6.0688559922863136E-3</v>
      </c>
      <c r="L92" s="13">
        <v>327</v>
      </c>
      <c r="M92" s="14">
        <f t="shared" si="10"/>
        <v>1.854687765866939E-2</v>
      </c>
      <c r="Q92" s="11"/>
      <c r="R92" s="11"/>
      <c r="S92" s="11"/>
    </row>
    <row r="93" spans="1:21" s="10" customFormat="1" ht="17" x14ac:dyDescent="0.5">
      <c r="A93" s="15">
        <v>177</v>
      </c>
      <c r="B93" s="6" t="s">
        <v>93</v>
      </c>
      <c r="C93" s="13">
        <v>136215</v>
      </c>
      <c r="D93" s="13">
        <v>102759</v>
      </c>
      <c r="E93" s="14">
        <f t="shared" si="7"/>
        <v>0.75438828322871931</v>
      </c>
      <c r="F93" s="13">
        <v>23797</v>
      </c>
      <c r="G93" s="14">
        <f t="shared" si="8"/>
        <v>0.17470175824982564</v>
      </c>
      <c r="H93" s="13">
        <v>3859</v>
      </c>
      <c r="I93" s="14">
        <f t="shared" si="9"/>
        <v>2.8330213265793047E-2</v>
      </c>
      <c r="J93" s="13">
        <v>871</v>
      </c>
      <c r="K93" s="14">
        <f t="shared" si="6"/>
        <v>6.3943031237382077E-3</v>
      </c>
      <c r="L93" s="13">
        <v>4929</v>
      </c>
      <c r="M93" s="14">
        <f t="shared" si="10"/>
        <v>3.6185442131923796E-2</v>
      </c>
      <c r="Q93" s="11"/>
      <c r="R93" s="11"/>
      <c r="S93" s="11"/>
    </row>
    <row r="94" spans="1:21" s="10" customFormat="1" ht="17" x14ac:dyDescent="0.5">
      <c r="A94" s="15">
        <v>179</v>
      </c>
      <c r="B94" s="6" t="s">
        <v>94</v>
      </c>
      <c r="C94" s="13">
        <v>152882</v>
      </c>
      <c r="D94" s="13">
        <v>108430</v>
      </c>
      <c r="E94" s="14">
        <f t="shared" si="7"/>
        <v>0.70923980586334556</v>
      </c>
      <c r="F94" s="13">
        <v>30586</v>
      </c>
      <c r="G94" s="14">
        <f t="shared" si="8"/>
        <v>0.20006279352703393</v>
      </c>
      <c r="H94" s="13">
        <v>5493</v>
      </c>
      <c r="I94" s="14">
        <f t="shared" si="9"/>
        <v>3.592967124972201E-2</v>
      </c>
      <c r="J94" s="13">
        <v>1441</v>
      </c>
      <c r="K94" s="14">
        <f t="shared" si="6"/>
        <v>9.4255700474876053E-3</v>
      </c>
      <c r="L94" s="13">
        <v>6932</v>
      </c>
      <c r="M94" s="14">
        <f t="shared" si="10"/>
        <v>4.5342159312410882E-2</v>
      </c>
      <c r="Q94" s="11"/>
      <c r="R94" s="11"/>
      <c r="S94" s="11"/>
    </row>
    <row r="95" spans="1:21" s="10" customFormat="1" ht="17" x14ac:dyDescent="0.5">
      <c r="A95" s="15">
        <v>181</v>
      </c>
      <c r="B95" s="6" t="s">
        <v>95</v>
      </c>
      <c r="C95" s="13">
        <v>6422</v>
      </c>
      <c r="D95" s="13">
        <v>3544</v>
      </c>
      <c r="E95" s="14">
        <f t="shared" si="7"/>
        <v>0.55185300529430081</v>
      </c>
      <c r="F95" s="13">
        <v>2668</v>
      </c>
      <c r="G95" s="14">
        <f t="shared" si="8"/>
        <v>0.41544690127686079</v>
      </c>
      <c r="H95" s="13">
        <v>32</v>
      </c>
      <c r="I95" s="14">
        <f t="shared" si="9"/>
        <v>4.9828713796325136E-3</v>
      </c>
      <c r="J95" s="13">
        <v>34</v>
      </c>
      <c r="K95" s="14">
        <f t="shared" si="6"/>
        <v>5.2943008408595452E-3</v>
      </c>
      <c r="L95" s="13">
        <v>144</v>
      </c>
      <c r="M95" s="14">
        <f t="shared" si="10"/>
        <v>2.2422921208346311E-2</v>
      </c>
      <c r="Q95" s="11"/>
      <c r="R95" s="11"/>
      <c r="S95" s="11"/>
    </row>
    <row r="96" spans="1:21" s="10" customFormat="1" ht="17" x14ac:dyDescent="0.5">
      <c r="A96" s="15">
        <v>183</v>
      </c>
      <c r="B96" s="6" t="s">
        <v>96</v>
      </c>
      <c r="C96" s="13">
        <v>11159</v>
      </c>
      <c r="D96" s="13">
        <v>4607</v>
      </c>
      <c r="E96" s="14">
        <f t="shared" si="7"/>
        <v>0.41285061385428801</v>
      </c>
      <c r="F96" s="13">
        <v>6263</v>
      </c>
      <c r="G96" s="14">
        <f t="shared" si="8"/>
        <v>0.56125100815485263</v>
      </c>
      <c r="H96" s="13">
        <v>51</v>
      </c>
      <c r="I96" s="14">
        <f t="shared" si="9"/>
        <v>4.5703019983869518E-3</v>
      </c>
      <c r="J96" s="13">
        <v>65</v>
      </c>
      <c r="K96" s="14">
        <f t="shared" si="6"/>
        <v>5.8248947038265081E-3</v>
      </c>
      <c r="L96" s="13">
        <v>173</v>
      </c>
      <c r="M96" s="14">
        <f t="shared" si="10"/>
        <v>1.5503181288645937E-2</v>
      </c>
      <c r="Q96" s="11"/>
      <c r="R96" s="11"/>
    </row>
    <row r="97" spans="1:21" s="10" customFormat="1" ht="17" x14ac:dyDescent="0.5">
      <c r="A97" s="15">
        <v>185</v>
      </c>
      <c r="B97" s="6" t="s">
        <v>97</v>
      </c>
      <c r="C97" s="13">
        <v>40595</v>
      </c>
      <c r="D97" s="13">
        <v>38470</v>
      </c>
      <c r="E97" s="14">
        <f t="shared" si="7"/>
        <v>0.94765365192757733</v>
      </c>
      <c r="F97" s="13">
        <v>1310</v>
      </c>
      <c r="G97" s="14">
        <f t="shared" si="8"/>
        <v>3.2269983988175883E-2</v>
      </c>
      <c r="H97" s="13">
        <v>264</v>
      </c>
      <c r="I97" s="14">
        <f t="shared" si="9"/>
        <v>6.503263948762163E-3</v>
      </c>
      <c r="J97" s="13">
        <v>90</v>
      </c>
      <c r="K97" s="14">
        <f t="shared" si="6"/>
        <v>2.2170218007143737E-3</v>
      </c>
      <c r="L97" s="13">
        <v>461</v>
      </c>
      <c r="M97" s="14">
        <f t="shared" si="10"/>
        <v>1.1356078334770292E-2</v>
      </c>
      <c r="Q97" s="11"/>
      <c r="R97" s="11"/>
      <c r="S97" s="11"/>
    </row>
    <row r="98" spans="1:21" s="10" customFormat="1" ht="17" x14ac:dyDescent="0.5">
      <c r="A98" s="15">
        <v>187</v>
      </c>
      <c r="B98" s="6" t="s">
        <v>98</v>
      </c>
      <c r="C98" s="13">
        <v>40164</v>
      </c>
      <c r="D98" s="13">
        <v>36335</v>
      </c>
      <c r="E98" s="14">
        <f t="shared" si="7"/>
        <v>0.90466586993327358</v>
      </c>
      <c r="F98" s="13">
        <v>1993</v>
      </c>
      <c r="G98" s="14">
        <f t="shared" si="8"/>
        <v>4.9621551638283037E-2</v>
      </c>
      <c r="H98" s="13">
        <v>532</v>
      </c>
      <c r="I98" s="14">
        <f t="shared" si="9"/>
        <v>1.3245692660093617E-2</v>
      </c>
      <c r="J98" s="13">
        <v>256</v>
      </c>
      <c r="K98" s="14">
        <f t="shared" si="6"/>
        <v>6.3738671447067024E-3</v>
      </c>
      <c r="L98" s="13">
        <v>1048</v>
      </c>
      <c r="M98" s="14">
        <f t="shared" si="10"/>
        <v>2.6093018623643063E-2</v>
      </c>
      <c r="Q98" s="11"/>
      <c r="R98" s="11"/>
      <c r="S98" s="11"/>
    </row>
    <row r="99" spans="1:21" s="10" customFormat="1" ht="17" x14ac:dyDescent="0.5">
      <c r="A99" s="15">
        <v>191</v>
      </c>
      <c r="B99" s="6" t="s">
        <v>99</v>
      </c>
      <c r="C99" s="13">
        <v>53740</v>
      </c>
      <c r="D99" s="13">
        <v>51980</v>
      </c>
      <c r="E99" s="14">
        <f t="shared" si="7"/>
        <v>0.96724972087830297</v>
      </c>
      <c r="F99" s="13">
        <v>816</v>
      </c>
      <c r="G99" s="14">
        <f t="shared" si="8"/>
        <v>1.5184220320059547E-2</v>
      </c>
      <c r="H99" s="13">
        <v>291</v>
      </c>
      <c r="I99" s="14">
        <f t="shared" si="9"/>
        <v>5.4149609229624113E-3</v>
      </c>
      <c r="J99" s="13">
        <v>156</v>
      </c>
      <c r="K99" s="14">
        <f t="shared" si="6"/>
        <v>2.9028656494231486E-3</v>
      </c>
      <c r="L99" s="13">
        <v>497</v>
      </c>
      <c r="M99" s="14">
        <f t="shared" si="10"/>
        <v>9.2482322292519546E-3</v>
      </c>
      <c r="Q99" s="11"/>
      <c r="R99" s="11"/>
    </row>
    <row r="100" spans="1:21" s="10" customFormat="1" ht="17" x14ac:dyDescent="0.5">
      <c r="A100" s="15">
        <v>193</v>
      </c>
      <c r="B100" s="6" t="s">
        <v>100</v>
      </c>
      <c r="C100" s="13">
        <v>18015</v>
      </c>
      <c r="D100" s="13">
        <v>12469</v>
      </c>
      <c r="E100" s="14">
        <f t="shared" si="7"/>
        <v>0.69214543436025533</v>
      </c>
      <c r="F100" s="13">
        <v>4704</v>
      </c>
      <c r="G100" s="14">
        <f t="shared" si="8"/>
        <v>0.26111573688592837</v>
      </c>
      <c r="H100" s="13">
        <v>161</v>
      </c>
      <c r="I100" s="14">
        <f t="shared" si="9"/>
        <v>8.9369969469886203E-3</v>
      </c>
      <c r="J100" s="13">
        <v>163</v>
      </c>
      <c r="K100" s="14">
        <f t="shared" si="6"/>
        <v>9.0480155426033854E-3</v>
      </c>
      <c r="L100" s="13">
        <v>518</v>
      </c>
      <c r="M100" s="14">
        <f t="shared" si="10"/>
        <v>2.8753816264224259E-2</v>
      </c>
      <c r="Q100" s="11"/>
      <c r="R100" s="11"/>
      <c r="S100" s="11"/>
      <c r="U100" s="11"/>
    </row>
    <row r="101" spans="1:21" s="10" customFormat="1" ht="17" x14ac:dyDescent="0.5">
      <c r="A101" s="15">
        <v>195</v>
      </c>
      <c r="B101" s="6" t="s">
        <v>101</v>
      </c>
      <c r="C101" s="13">
        <v>37383</v>
      </c>
      <c r="D101" s="13">
        <v>34562</v>
      </c>
      <c r="E101" s="14">
        <f t="shared" si="7"/>
        <v>0.92453789155498489</v>
      </c>
      <c r="F101" s="13">
        <v>2162</v>
      </c>
      <c r="G101" s="14">
        <f t="shared" si="8"/>
        <v>5.7833774710429872E-2</v>
      </c>
      <c r="H101" s="13">
        <v>158</v>
      </c>
      <c r="I101" s="14">
        <f t="shared" si="9"/>
        <v>4.2265200759703612E-3</v>
      </c>
      <c r="J101" s="13">
        <v>78</v>
      </c>
      <c r="K101" s="14">
        <f t="shared" si="6"/>
        <v>2.0865099109220768E-3</v>
      </c>
      <c r="L101" s="13">
        <v>423</v>
      </c>
      <c r="M101" s="14">
        <f t="shared" si="10"/>
        <v>1.1315303747692802E-2</v>
      </c>
      <c r="Q101" s="11"/>
      <c r="R101" s="11"/>
      <c r="S101" s="11"/>
      <c r="T101" s="11"/>
      <c r="U101" s="11"/>
    </row>
    <row r="102" spans="1:21" s="10" customFormat="1" ht="17" x14ac:dyDescent="0.5">
      <c r="A102" s="15">
        <v>197</v>
      </c>
      <c r="B102" s="6" t="s">
        <v>102</v>
      </c>
      <c r="C102" s="13">
        <v>28684</v>
      </c>
      <c r="D102" s="13">
        <v>27124</v>
      </c>
      <c r="E102" s="14">
        <f t="shared" si="7"/>
        <v>0.94561427973783296</v>
      </c>
      <c r="F102" s="13">
        <v>853</v>
      </c>
      <c r="G102" s="14">
        <f t="shared" si="8"/>
        <v>2.9737832938223401E-2</v>
      </c>
      <c r="H102" s="13">
        <v>166</v>
      </c>
      <c r="I102" s="14">
        <f t="shared" si="9"/>
        <v>5.7871984381536743E-3</v>
      </c>
      <c r="J102" s="13">
        <v>73</v>
      </c>
      <c r="K102" s="14">
        <f t="shared" si="6"/>
        <v>2.5449728071398688E-3</v>
      </c>
      <c r="L102" s="13">
        <v>468</v>
      </c>
      <c r="M102" s="14">
        <f t="shared" si="10"/>
        <v>1.6315716078650119E-2</v>
      </c>
      <c r="Q102" s="11"/>
      <c r="R102" s="11"/>
    </row>
    <row r="103" spans="1:21" s="10" customFormat="1" ht="17" x14ac:dyDescent="0.5">
      <c r="A103" s="15">
        <v>199</v>
      </c>
      <c r="B103" s="6" t="s">
        <v>103</v>
      </c>
      <c r="C103" s="13">
        <v>68280</v>
      </c>
      <c r="D103" s="13">
        <v>51465</v>
      </c>
      <c r="E103" s="14">
        <f t="shared" si="7"/>
        <v>0.75373462214411246</v>
      </c>
      <c r="F103" s="13">
        <v>9442</v>
      </c>
      <c r="G103" s="14">
        <f t="shared" si="8"/>
        <v>0.13828353837141183</v>
      </c>
      <c r="H103" s="13">
        <v>4147</v>
      </c>
      <c r="I103" s="14">
        <f t="shared" si="9"/>
        <v>6.0735207967193908E-2</v>
      </c>
      <c r="J103" s="13">
        <v>537</v>
      </c>
      <c r="K103" s="14">
        <f t="shared" si="6"/>
        <v>7.8646748681898068E-3</v>
      </c>
      <c r="L103" s="13">
        <v>2689</v>
      </c>
      <c r="M103" s="14">
        <f t="shared" si="10"/>
        <v>3.9381956649091977E-2</v>
      </c>
      <c r="Q103" s="11"/>
      <c r="R103" s="11"/>
    </row>
    <row r="104" spans="1:21" s="10" customFormat="1" ht="17" x14ac:dyDescent="0.5">
      <c r="A104" s="15">
        <v>510</v>
      </c>
      <c r="B104" s="6" t="s">
        <v>104</v>
      </c>
      <c r="C104" s="13">
        <v>159428</v>
      </c>
      <c r="D104" s="13">
        <v>106329</v>
      </c>
      <c r="E104" s="14">
        <f t="shared" si="7"/>
        <v>0.66694056251097678</v>
      </c>
      <c r="F104" s="13">
        <v>36290</v>
      </c>
      <c r="G104" s="14">
        <f t="shared" si="8"/>
        <v>0.22762626389341897</v>
      </c>
      <c r="H104" s="13">
        <v>10378</v>
      </c>
      <c r="I104" s="14">
        <f t="shared" si="9"/>
        <v>6.5095215395037265E-2</v>
      </c>
      <c r="J104" s="13">
        <v>1218</v>
      </c>
      <c r="K104" s="14">
        <f t="shared" si="6"/>
        <v>7.6398123290764485E-3</v>
      </c>
      <c r="L104" s="13">
        <v>5213</v>
      </c>
      <c r="M104" s="14">
        <f t="shared" si="10"/>
        <v>3.2698145871490579E-2</v>
      </c>
      <c r="Q104" s="11"/>
      <c r="R104" s="11"/>
      <c r="S104" s="11"/>
      <c r="U104" s="11"/>
    </row>
    <row r="105" spans="1:21" s="10" customFormat="1" ht="17" x14ac:dyDescent="0.5">
      <c r="A105" s="15">
        <v>520</v>
      </c>
      <c r="B105" s="6" t="s">
        <v>105</v>
      </c>
      <c r="C105" s="13">
        <v>16762</v>
      </c>
      <c r="D105" s="13">
        <v>15058</v>
      </c>
      <c r="E105" s="14">
        <f t="shared" si="7"/>
        <v>0.89834148669609837</v>
      </c>
      <c r="F105" s="13">
        <v>1051</v>
      </c>
      <c r="G105" s="14">
        <f t="shared" si="8"/>
        <v>6.2701348287793821E-2</v>
      </c>
      <c r="H105" s="13">
        <v>154</v>
      </c>
      <c r="I105" s="14">
        <f t="shared" si="9"/>
        <v>9.1874477985920532E-3</v>
      </c>
      <c r="J105" s="13">
        <v>86</v>
      </c>
      <c r="K105" s="14">
        <f t="shared" ref="K105:K136" si="11">J105/C105</f>
        <v>5.1306526667462115E-3</v>
      </c>
      <c r="L105" s="13">
        <v>413</v>
      </c>
      <c r="M105" s="14">
        <f t="shared" si="10"/>
        <v>2.4639064550769599E-2</v>
      </c>
      <c r="Q105" s="11"/>
      <c r="R105" s="11"/>
      <c r="S105" s="11"/>
      <c r="T105" s="11"/>
      <c r="U105" s="11"/>
    </row>
    <row r="106" spans="1:21" s="10" customFormat="1" ht="17" x14ac:dyDescent="0.5">
      <c r="A106" s="15">
        <v>530</v>
      </c>
      <c r="B106" s="6" t="s">
        <v>106</v>
      </c>
      <c r="C106" s="13">
        <v>6478</v>
      </c>
      <c r="D106" s="13">
        <v>5856</v>
      </c>
      <c r="E106" s="14">
        <f t="shared" si="7"/>
        <v>0.90398271071318304</v>
      </c>
      <c r="F106" s="13">
        <v>334</v>
      </c>
      <c r="G106" s="14">
        <f t="shared" si="8"/>
        <v>5.1559123186168572E-2</v>
      </c>
      <c r="H106" s="13">
        <v>43</v>
      </c>
      <c r="I106" s="14">
        <f t="shared" si="9"/>
        <v>6.6378511886384687E-3</v>
      </c>
      <c r="J106" s="13">
        <v>110</v>
      </c>
      <c r="K106" s="14">
        <f t="shared" si="11"/>
        <v>1.6980549552330967E-2</v>
      </c>
      <c r="L106" s="13">
        <v>135</v>
      </c>
      <c r="M106" s="14">
        <f t="shared" si="10"/>
        <v>2.0839765359678915E-2</v>
      </c>
      <c r="Q106" s="11"/>
      <c r="R106" s="11"/>
      <c r="S106" s="11"/>
    </row>
    <row r="107" spans="1:21" s="10" customFormat="1" ht="17" x14ac:dyDescent="0.5">
      <c r="A107" s="15">
        <v>540</v>
      </c>
      <c r="B107" s="6" t="s">
        <v>107</v>
      </c>
      <c r="C107" s="13">
        <v>47266</v>
      </c>
      <c r="D107" s="13">
        <v>33435</v>
      </c>
      <c r="E107" s="14">
        <f t="shared" si="7"/>
        <v>0.70737951169974189</v>
      </c>
      <c r="F107" s="13">
        <v>8693</v>
      </c>
      <c r="G107" s="14">
        <f t="shared" si="8"/>
        <v>0.18391655735623916</v>
      </c>
      <c r="H107" s="13">
        <v>3407</v>
      </c>
      <c r="I107" s="14">
        <f t="shared" si="9"/>
        <v>7.2081411585494859E-2</v>
      </c>
      <c r="J107" s="13">
        <v>222</v>
      </c>
      <c r="K107" s="14">
        <f t="shared" si="11"/>
        <v>4.6968222400880126E-3</v>
      </c>
      <c r="L107" s="13">
        <v>1509</v>
      </c>
      <c r="M107" s="14">
        <f t="shared" si="10"/>
        <v>3.1925697118436083E-2</v>
      </c>
      <c r="Q107" s="11"/>
      <c r="R107" s="11"/>
    </row>
    <row r="108" spans="1:21" s="10" customFormat="1" ht="17" x14ac:dyDescent="0.5">
      <c r="A108" s="15">
        <v>550</v>
      </c>
      <c r="B108" s="6" t="s">
        <v>108</v>
      </c>
      <c r="C108" s="13">
        <v>244835</v>
      </c>
      <c r="D108" s="13">
        <v>150828</v>
      </c>
      <c r="E108" s="14">
        <f t="shared" si="7"/>
        <v>0.61603937345559256</v>
      </c>
      <c r="F108" s="13">
        <v>74950</v>
      </c>
      <c r="G108" s="14">
        <f t="shared" si="8"/>
        <v>0.30612453284865315</v>
      </c>
      <c r="H108" s="13">
        <v>8562</v>
      </c>
      <c r="I108" s="14">
        <f t="shared" si="9"/>
        <v>3.4970490330222398E-2</v>
      </c>
      <c r="J108" s="13">
        <v>1524</v>
      </c>
      <c r="K108" s="14">
        <f t="shared" si="11"/>
        <v>6.2246002409786184E-3</v>
      </c>
      <c r="L108" s="13">
        <v>8971</v>
      </c>
      <c r="M108" s="14">
        <f t="shared" si="10"/>
        <v>3.6641003124553269E-2</v>
      </c>
      <c r="Q108" s="11"/>
      <c r="R108" s="11"/>
      <c r="S108" s="11"/>
    </row>
    <row r="109" spans="1:21" s="10" customFormat="1" ht="17" x14ac:dyDescent="0.5">
      <c r="A109" s="15">
        <v>570</v>
      </c>
      <c r="B109" s="6" t="s">
        <v>109</v>
      </c>
      <c r="C109" s="13">
        <v>17370</v>
      </c>
      <c r="D109" s="13">
        <v>13138</v>
      </c>
      <c r="E109" s="14">
        <f t="shared" si="7"/>
        <v>0.75636154289004032</v>
      </c>
      <c r="F109" s="13">
        <v>2900</v>
      </c>
      <c r="G109" s="14">
        <f t="shared" si="8"/>
        <v>0.16695451928612551</v>
      </c>
      <c r="H109" s="13">
        <v>663</v>
      </c>
      <c r="I109" s="14">
        <f t="shared" si="9"/>
        <v>3.8169257340241798E-2</v>
      </c>
      <c r="J109" s="13">
        <v>170</v>
      </c>
      <c r="K109" s="14">
        <f t="shared" si="11"/>
        <v>9.7869890616004603E-3</v>
      </c>
      <c r="L109" s="13">
        <v>499</v>
      </c>
      <c r="M109" s="14">
        <f t="shared" si="10"/>
        <v>2.8727691421991941E-2</v>
      </c>
      <c r="Q109" s="11"/>
      <c r="R109" s="11"/>
      <c r="S109" s="11"/>
    </row>
    <row r="110" spans="1:21" s="10" customFormat="1" ht="17" x14ac:dyDescent="0.5">
      <c r="A110" s="15">
        <v>580</v>
      </c>
      <c r="B110" s="6" t="s">
        <v>110</v>
      </c>
      <c r="C110" s="13">
        <v>5538</v>
      </c>
      <c r="D110" s="13">
        <v>4559</v>
      </c>
      <c r="E110" s="14">
        <f t="shared" si="7"/>
        <v>0.82322137955940777</v>
      </c>
      <c r="F110" s="13">
        <v>761</v>
      </c>
      <c r="G110" s="14">
        <f t="shared" si="8"/>
        <v>0.13741422896352473</v>
      </c>
      <c r="H110" s="13">
        <v>53</v>
      </c>
      <c r="I110" s="14">
        <f t="shared" si="9"/>
        <v>9.5702419646081626E-3</v>
      </c>
      <c r="J110" s="13">
        <v>26</v>
      </c>
      <c r="K110" s="14">
        <f t="shared" si="11"/>
        <v>4.6948356807511738E-3</v>
      </c>
      <c r="L110" s="13">
        <v>139</v>
      </c>
      <c r="M110" s="14">
        <f t="shared" si="10"/>
        <v>2.5099313831708197E-2</v>
      </c>
      <c r="Q110" s="11"/>
      <c r="R110" s="11"/>
      <c r="S110" s="11"/>
      <c r="U110" s="11"/>
    </row>
    <row r="111" spans="1:21" s="10" customFormat="1" ht="17" x14ac:dyDescent="0.5">
      <c r="A111" s="15">
        <v>590</v>
      </c>
      <c r="B111" s="6" t="s">
        <v>111</v>
      </c>
      <c r="C111" s="13">
        <v>40044</v>
      </c>
      <c r="D111" s="13">
        <v>17976</v>
      </c>
      <c r="E111" s="14">
        <f t="shared" si="7"/>
        <v>0.44890620317650587</v>
      </c>
      <c r="F111" s="13">
        <v>20633</v>
      </c>
      <c r="G111" s="14">
        <f t="shared" si="8"/>
        <v>0.51525821596244137</v>
      </c>
      <c r="H111" s="13">
        <v>552</v>
      </c>
      <c r="I111" s="14">
        <f t="shared" si="9"/>
        <v>1.3784836679652383E-2</v>
      </c>
      <c r="J111" s="13">
        <v>213</v>
      </c>
      <c r="K111" s="14">
        <f t="shared" si="11"/>
        <v>5.3191489361702126E-3</v>
      </c>
      <c r="L111" s="13">
        <v>670</v>
      </c>
      <c r="M111" s="14">
        <f t="shared" si="10"/>
        <v>1.6731595245230248E-2</v>
      </c>
      <c r="Q111" s="11"/>
      <c r="R111" s="11"/>
      <c r="U111" s="11"/>
    </row>
    <row r="112" spans="1:21" s="10" customFormat="1" ht="17" x14ac:dyDescent="0.5">
      <c r="A112" s="15">
        <v>595</v>
      </c>
      <c r="B112" s="6" t="s">
        <v>112</v>
      </c>
      <c r="C112" s="13">
        <v>5346</v>
      </c>
      <c r="D112" s="13">
        <v>1682</v>
      </c>
      <c r="E112" s="14">
        <f t="shared" si="7"/>
        <v>0.31462775907220353</v>
      </c>
      <c r="F112" s="13">
        <v>3485</v>
      </c>
      <c r="G112" s="14">
        <f t="shared" si="8"/>
        <v>0.65188926300037409</v>
      </c>
      <c r="H112" s="13">
        <v>54</v>
      </c>
      <c r="I112" s="14">
        <f t="shared" si="9"/>
        <v>1.0101010101010102E-2</v>
      </c>
      <c r="J112" s="13">
        <v>43</v>
      </c>
      <c r="K112" s="14">
        <f t="shared" si="11"/>
        <v>8.043396932285821E-3</v>
      </c>
      <c r="L112" s="13">
        <v>82</v>
      </c>
      <c r="M112" s="14">
        <f t="shared" si="10"/>
        <v>1.5338570894126449E-2</v>
      </c>
      <c r="Q112" s="11"/>
      <c r="R112" s="11"/>
      <c r="S112" s="11"/>
    </row>
    <row r="113" spans="1:21" s="10" customFormat="1" ht="17" x14ac:dyDescent="0.5">
      <c r="A113" s="15">
        <v>600</v>
      </c>
      <c r="B113" s="6" t="s">
        <v>113</v>
      </c>
      <c r="C113" s="13">
        <v>24019</v>
      </c>
      <c r="D113" s="13">
        <v>16884</v>
      </c>
      <c r="E113" s="14">
        <f t="shared" si="7"/>
        <v>0.70294350306007747</v>
      </c>
      <c r="F113" s="13">
        <v>1522</v>
      </c>
      <c r="G113" s="14">
        <f t="shared" si="8"/>
        <v>6.3366501519630289E-2</v>
      </c>
      <c r="H113" s="13">
        <v>4531</v>
      </c>
      <c r="I113" s="14">
        <f t="shared" si="9"/>
        <v>0.18864232482617926</v>
      </c>
      <c r="J113" s="13">
        <v>210</v>
      </c>
      <c r="K113" s="14">
        <f t="shared" si="11"/>
        <v>8.7430783962696192E-3</v>
      </c>
      <c r="L113" s="13">
        <v>872</v>
      </c>
      <c r="M113" s="14">
        <f t="shared" si="10"/>
        <v>3.6304592197843377E-2</v>
      </c>
      <c r="Q113" s="11"/>
      <c r="R113" s="11"/>
      <c r="S113" s="11"/>
    </row>
    <row r="114" spans="1:21" s="10" customFormat="1" ht="17" x14ac:dyDescent="0.5">
      <c r="A114" s="15">
        <v>610</v>
      </c>
      <c r="B114" s="6" t="s">
        <v>114</v>
      </c>
      <c r="C114" s="13">
        <v>14617</v>
      </c>
      <c r="D114" s="13">
        <v>11671</v>
      </c>
      <c r="E114" s="14">
        <f t="shared" si="7"/>
        <v>0.79845385510022582</v>
      </c>
      <c r="F114" s="13">
        <v>708</v>
      </c>
      <c r="G114" s="14">
        <f t="shared" si="8"/>
        <v>4.8436751727440649E-2</v>
      </c>
      <c r="H114" s="13">
        <v>1455</v>
      </c>
      <c r="I114" s="14">
        <f t="shared" si="9"/>
        <v>9.9541629609358973E-2</v>
      </c>
      <c r="J114" s="13">
        <v>96</v>
      </c>
      <c r="K114" s="14">
        <f t="shared" si="11"/>
        <v>6.5676951494834778E-3</v>
      </c>
      <c r="L114" s="13">
        <v>687</v>
      </c>
      <c r="M114" s="14">
        <f t="shared" si="10"/>
        <v>4.7000068413491143E-2</v>
      </c>
      <c r="Q114" s="11"/>
      <c r="R114" s="11"/>
    </row>
    <row r="115" spans="1:21" s="10" customFormat="1" ht="17" x14ac:dyDescent="0.5">
      <c r="A115" s="15">
        <v>620</v>
      </c>
      <c r="B115" s="6" t="s">
        <v>115</v>
      </c>
      <c r="C115" s="13">
        <v>7967</v>
      </c>
      <c r="D115" s="13">
        <v>3097</v>
      </c>
      <c r="E115" s="14">
        <f t="shared" si="7"/>
        <v>0.38872850508346929</v>
      </c>
      <c r="F115" s="13">
        <v>4580</v>
      </c>
      <c r="G115" s="14">
        <f t="shared" si="8"/>
        <v>0.5748713442952178</v>
      </c>
      <c r="H115" s="13">
        <v>77</v>
      </c>
      <c r="I115" s="14">
        <f t="shared" si="9"/>
        <v>9.6648675787623945E-3</v>
      </c>
      <c r="J115" s="13">
        <v>39</v>
      </c>
      <c r="K115" s="14">
        <f t="shared" si="11"/>
        <v>4.8951926697627718E-3</v>
      </c>
      <c r="L115" s="13">
        <v>174</v>
      </c>
      <c r="M115" s="14">
        <f t="shared" si="10"/>
        <v>2.1840090372787748E-2</v>
      </c>
      <c r="Q115" s="11"/>
      <c r="R115" s="11"/>
      <c r="S115" s="11"/>
      <c r="U115" s="11"/>
    </row>
    <row r="116" spans="1:21" s="10" customFormat="1" ht="17" x14ac:dyDescent="0.5">
      <c r="A116" s="15">
        <v>630</v>
      </c>
      <c r="B116" s="6" t="s">
        <v>116</v>
      </c>
      <c r="C116" s="13">
        <v>29036</v>
      </c>
      <c r="D116" s="13">
        <v>19612</v>
      </c>
      <c r="E116" s="14">
        <f t="shared" si="7"/>
        <v>0.6754373880699821</v>
      </c>
      <c r="F116" s="13">
        <v>7003</v>
      </c>
      <c r="G116" s="14">
        <f t="shared" si="8"/>
        <v>0.24118335858933737</v>
      </c>
      <c r="H116" s="13">
        <v>894</v>
      </c>
      <c r="I116" s="14">
        <f t="shared" si="9"/>
        <v>3.0789364926298388E-2</v>
      </c>
      <c r="J116" s="13">
        <v>285</v>
      </c>
      <c r="K116" s="14">
        <f t="shared" si="11"/>
        <v>9.8154015704642519E-3</v>
      </c>
      <c r="L116" s="13">
        <v>1242</v>
      </c>
      <c r="M116" s="14">
        <f t="shared" si="10"/>
        <v>4.2774486843917894E-2</v>
      </c>
      <c r="Q116" s="11"/>
      <c r="R116" s="11"/>
      <c r="S116" s="11"/>
      <c r="U116" s="11"/>
    </row>
    <row r="117" spans="1:21" s="10" customFormat="1" ht="17" x14ac:dyDescent="0.5">
      <c r="A117" s="15">
        <v>640</v>
      </c>
      <c r="B117" s="6" t="s">
        <v>117</v>
      </c>
      <c r="C117" s="13">
        <v>6347</v>
      </c>
      <c r="D117" s="13">
        <v>5643</v>
      </c>
      <c r="E117" s="14">
        <f t="shared" si="7"/>
        <v>0.8890814558058926</v>
      </c>
      <c r="F117" s="13">
        <v>444</v>
      </c>
      <c r="G117" s="14">
        <f t="shared" si="8"/>
        <v>6.9954309122420039E-2</v>
      </c>
      <c r="H117" s="13">
        <v>49</v>
      </c>
      <c r="I117" s="14">
        <f t="shared" si="9"/>
        <v>7.72018276351032E-3</v>
      </c>
      <c r="J117" s="13">
        <v>49</v>
      </c>
      <c r="K117" s="14">
        <f t="shared" si="11"/>
        <v>7.72018276351032E-3</v>
      </c>
      <c r="L117" s="13">
        <v>162</v>
      </c>
      <c r="M117" s="14">
        <f t="shared" si="10"/>
        <v>2.5523869544666771E-2</v>
      </c>
      <c r="Q117" s="11"/>
      <c r="R117" s="11"/>
      <c r="S117" s="11"/>
    </row>
    <row r="118" spans="1:21" s="10" customFormat="1" ht="17" x14ac:dyDescent="0.5">
      <c r="A118" s="15">
        <v>650</v>
      </c>
      <c r="B118" s="6" t="s">
        <v>118</v>
      </c>
      <c r="C118" s="13">
        <v>134510</v>
      </c>
      <c r="D118" s="13">
        <v>55478</v>
      </c>
      <c r="E118" s="14">
        <f t="shared" si="7"/>
        <v>0.41244517136272396</v>
      </c>
      <c r="F118" s="13">
        <v>68976</v>
      </c>
      <c r="G118" s="14">
        <f t="shared" si="8"/>
        <v>0.51279458776299158</v>
      </c>
      <c r="H118" s="13">
        <v>3282</v>
      </c>
      <c r="I118" s="14">
        <f t="shared" si="9"/>
        <v>2.4399672886774217E-2</v>
      </c>
      <c r="J118" s="13">
        <v>1010</v>
      </c>
      <c r="K118" s="14">
        <f t="shared" si="11"/>
        <v>7.5087354100066908E-3</v>
      </c>
      <c r="L118" s="13">
        <v>5764</v>
      </c>
      <c r="M118" s="14">
        <f t="shared" si="10"/>
        <v>4.2851832577503531E-2</v>
      </c>
      <c r="Q118" s="11"/>
      <c r="R118" s="11"/>
    </row>
    <row r="119" spans="1:21" s="10" customFormat="1" ht="17" x14ac:dyDescent="0.5">
      <c r="A119" s="15">
        <v>660</v>
      </c>
      <c r="B119" s="6" t="s">
        <v>119</v>
      </c>
      <c r="C119" s="13">
        <v>53016</v>
      </c>
      <c r="D119" s="13">
        <v>43782</v>
      </c>
      <c r="E119" s="14">
        <f t="shared" si="7"/>
        <v>0.82582616568583067</v>
      </c>
      <c r="F119" s="13">
        <v>4719</v>
      </c>
      <c r="G119" s="14">
        <f t="shared" si="8"/>
        <v>8.9010864644635576E-2</v>
      </c>
      <c r="H119" s="13">
        <v>2338</v>
      </c>
      <c r="I119" s="14">
        <f t="shared" si="9"/>
        <v>4.409989437151049E-2</v>
      </c>
      <c r="J119" s="13">
        <v>551</v>
      </c>
      <c r="K119" s="14">
        <f t="shared" si="11"/>
        <v>1.0393088878829032E-2</v>
      </c>
      <c r="L119" s="13">
        <v>1626</v>
      </c>
      <c r="M119" s="14">
        <f t="shared" si="10"/>
        <v>3.0669986419194207E-2</v>
      </c>
      <c r="Q119" s="11"/>
      <c r="R119" s="11"/>
      <c r="S119" s="11"/>
      <c r="U119" s="11"/>
    </row>
    <row r="120" spans="1:21" s="10" customFormat="1" ht="17" x14ac:dyDescent="0.5">
      <c r="A120" s="15">
        <v>670</v>
      </c>
      <c r="B120" s="6" t="s">
        <v>120</v>
      </c>
      <c r="C120" s="13">
        <v>22529</v>
      </c>
      <c r="D120" s="13">
        <v>11357</v>
      </c>
      <c r="E120" s="14">
        <f t="shared" si="7"/>
        <v>0.50410581916640773</v>
      </c>
      <c r="F120" s="13">
        <v>9796</v>
      </c>
      <c r="G120" s="14">
        <f t="shared" si="8"/>
        <v>0.43481734653113763</v>
      </c>
      <c r="H120" s="13">
        <v>346</v>
      </c>
      <c r="I120" s="14">
        <f t="shared" si="9"/>
        <v>1.5357983044076524E-2</v>
      </c>
      <c r="J120" s="13">
        <v>220</v>
      </c>
      <c r="K120" s="14">
        <f t="shared" si="11"/>
        <v>9.7651915309157084E-3</v>
      </c>
      <c r="L120" s="13">
        <v>810</v>
      </c>
      <c r="M120" s="14">
        <f t="shared" si="10"/>
        <v>3.5953659727462381E-2</v>
      </c>
      <c r="Q120" s="11"/>
      <c r="R120" s="11"/>
      <c r="S120" s="11"/>
      <c r="U120" s="11"/>
    </row>
    <row r="121" spans="1:21" s="10" customFormat="1" ht="17" x14ac:dyDescent="0.5">
      <c r="A121" s="15">
        <v>678</v>
      </c>
      <c r="B121" s="6" t="s">
        <v>121</v>
      </c>
      <c r="C121" s="13">
        <v>7446</v>
      </c>
      <c r="D121" s="13">
        <v>6343</v>
      </c>
      <c r="E121" s="14">
        <f t="shared" si="7"/>
        <v>0.85186677410690304</v>
      </c>
      <c r="F121" s="13">
        <v>640</v>
      </c>
      <c r="G121" s="14">
        <f t="shared" si="8"/>
        <v>8.5952189094816014E-2</v>
      </c>
      <c r="H121" s="13">
        <v>221</v>
      </c>
      <c r="I121" s="14">
        <f t="shared" si="9"/>
        <v>2.9680365296803651E-2</v>
      </c>
      <c r="J121" s="13">
        <v>25</v>
      </c>
      <c r="K121" s="14">
        <f t="shared" si="11"/>
        <v>3.3575073865162505E-3</v>
      </c>
      <c r="L121" s="13">
        <v>217</v>
      </c>
      <c r="M121" s="14">
        <f t="shared" si="10"/>
        <v>2.9143164114961054E-2</v>
      </c>
      <c r="Q121" s="11"/>
      <c r="R121" s="11"/>
      <c r="S121" s="11"/>
      <c r="U121" s="11"/>
    </row>
    <row r="122" spans="1:21" s="10" customFormat="1" ht="17" x14ac:dyDescent="0.5">
      <c r="A122" s="15">
        <v>680</v>
      </c>
      <c r="B122" s="6" t="s">
        <v>122</v>
      </c>
      <c r="C122" s="13">
        <v>82168</v>
      </c>
      <c r="D122" s="13">
        <v>54465</v>
      </c>
      <c r="E122" s="14">
        <f t="shared" si="7"/>
        <v>0.66284928439295099</v>
      </c>
      <c r="F122" s="13">
        <v>23046</v>
      </c>
      <c r="G122" s="14">
        <f t="shared" si="8"/>
        <v>0.28047415052088404</v>
      </c>
      <c r="H122" s="13">
        <v>2214</v>
      </c>
      <c r="I122" s="14">
        <f t="shared" si="9"/>
        <v>2.6944796027650667E-2</v>
      </c>
      <c r="J122" s="13">
        <v>440</v>
      </c>
      <c r="K122" s="14">
        <f t="shared" si="11"/>
        <v>5.3548826793885698E-3</v>
      </c>
      <c r="L122" s="13">
        <v>2003</v>
      </c>
      <c r="M122" s="14">
        <f t="shared" si="10"/>
        <v>2.4376886379125693E-2</v>
      </c>
      <c r="Q122" s="11"/>
      <c r="R122" s="11"/>
      <c r="S122" s="11"/>
    </row>
    <row r="123" spans="1:21" s="10" customFormat="1" ht="17" x14ac:dyDescent="0.5">
      <c r="A123" s="15">
        <v>683</v>
      </c>
      <c r="B123" s="6" t="s">
        <v>123</v>
      </c>
      <c r="C123" s="13">
        <v>41085</v>
      </c>
      <c r="D123" s="13">
        <v>30015</v>
      </c>
      <c r="E123" s="14">
        <f t="shared" si="7"/>
        <v>0.73055859802847756</v>
      </c>
      <c r="F123" s="13">
        <v>6327</v>
      </c>
      <c r="G123" s="14">
        <f t="shared" si="8"/>
        <v>0.15399780941949617</v>
      </c>
      <c r="H123" s="13">
        <v>2604</v>
      </c>
      <c r="I123" s="14">
        <f t="shared" si="9"/>
        <v>6.3380795910916388E-2</v>
      </c>
      <c r="J123" s="13">
        <v>656</v>
      </c>
      <c r="K123" s="14">
        <f t="shared" si="11"/>
        <v>1.5966897894608739E-2</v>
      </c>
      <c r="L123" s="13">
        <v>1483</v>
      </c>
      <c r="M123" s="14">
        <f t="shared" si="10"/>
        <v>3.6095898746501154E-2</v>
      </c>
      <c r="Q123" s="11"/>
      <c r="R123" s="11"/>
      <c r="S123" s="11"/>
      <c r="U123" s="11"/>
    </row>
    <row r="124" spans="1:21" s="10" customFormat="1" ht="17" x14ac:dyDescent="0.5">
      <c r="A124" s="15">
        <v>685</v>
      </c>
      <c r="B124" s="6" t="s">
        <v>124</v>
      </c>
      <c r="C124" s="13">
        <v>17478</v>
      </c>
      <c r="D124" s="13">
        <v>11782</v>
      </c>
      <c r="E124" s="14">
        <f t="shared" si="7"/>
        <v>0.67410458862570088</v>
      </c>
      <c r="F124" s="13">
        <v>2730</v>
      </c>
      <c r="G124" s="14">
        <f t="shared" si="8"/>
        <v>0.15619636113971849</v>
      </c>
      <c r="H124" s="13">
        <v>2013</v>
      </c>
      <c r="I124" s="14">
        <f t="shared" si="9"/>
        <v>0.1151733607964298</v>
      </c>
      <c r="J124" s="13">
        <v>339</v>
      </c>
      <c r="K124" s="14">
        <f t="shared" si="11"/>
        <v>1.9395811877789222E-2</v>
      </c>
      <c r="L124" s="13">
        <v>614</v>
      </c>
      <c r="M124" s="14">
        <f t="shared" si="10"/>
        <v>3.5129877560361594E-2</v>
      </c>
      <c r="Q124" s="11"/>
      <c r="R124" s="11"/>
      <c r="S124" s="11"/>
      <c r="T124" s="11"/>
      <c r="U124" s="11"/>
    </row>
    <row r="125" spans="1:21" s="10" customFormat="1" ht="17" x14ac:dyDescent="0.5">
      <c r="A125" s="15">
        <v>690</v>
      </c>
      <c r="B125" s="6" t="s">
        <v>125</v>
      </c>
      <c r="C125" s="13">
        <v>12554</v>
      </c>
      <c r="D125" s="13">
        <v>6076</v>
      </c>
      <c r="E125" s="14">
        <f t="shared" si="7"/>
        <v>0.4839891667994265</v>
      </c>
      <c r="F125" s="13">
        <v>5957</v>
      </c>
      <c r="G125" s="14">
        <f t="shared" si="8"/>
        <v>0.47451011629759438</v>
      </c>
      <c r="H125" s="13">
        <v>153</v>
      </c>
      <c r="I125" s="14">
        <f t="shared" si="9"/>
        <v>1.2187350645212681E-2</v>
      </c>
      <c r="J125" s="13">
        <v>69</v>
      </c>
      <c r="K125" s="14">
        <f t="shared" si="11"/>
        <v>5.4962561733312093E-3</v>
      </c>
      <c r="L125" s="13">
        <v>299</v>
      </c>
      <c r="M125" s="14">
        <f t="shared" si="10"/>
        <v>2.3817110084435239E-2</v>
      </c>
      <c r="Q125" s="11"/>
      <c r="R125" s="11"/>
    </row>
    <row r="126" spans="1:21" s="10" customFormat="1" ht="17" x14ac:dyDescent="0.5">
      <c r="A126" s="15">
        <v>700</v>
      </c>
      <c r="B126" s="6" t="s">
        <v>126</v>
      </c>
      <c r="C126" s="13">
        <v>179225</v>
      </c>
      <c r="D126" s="13">
        <v>87199</v>
      </c>
      <c r="E126" s="14">
        <f t="shared" si="7"/>
        <v>0.48653368670665365</v>
      </c>
      <c r="F126" s="13">
        <v>76738</v>
      </c>
      <c r="G126" s="14">
        <f t="shared" si="8"/>
        <v>0.42816571348863158</v>
      </c>
      <c r="H126" s="13">
        <v>5923</v>
      </c>
      <c r="I126" s="14">
        <f t="shared" si="9"/>
        <v>3.3047844887710981E-2</v>
      </c>
      <c r="J126" s="13">
        <v>1488</v>
      </c>
      <c r="K126" s="14">
        <f t="shared" si="11"/>
        <v>8.3024131678058298E-3</v>
      </c>
      <c r="L126" s="13">
        <v>7877</v>
      </c>
      <c r="M126" s="14">
        <f t="shared" si="10"/>
        <v>4.3950341749197937E-2</v>
      </c>
      <c r="Q126" s="11"/>
      <c r="R126" s="11"/>
      <c r="S126" s="11"/>
    </row>
    <row r="127" spans="1:21" s="10" customFormat="1" ht="17" x14ac:dyDescent="0.5">
      <c r="A127" s="15">
        <v>710</v>
      </c>
      <c r="B127" s="6" t="s">
        <v>127</v>
      </c>
      <c r="C127" s="13">
        <v>242742</v>
      </c>
      <c r="D127" s="13">
        <v>119740</v>
      </c>
      <c r="E127" s="14">
        <f t="shared" si="7"/>
        <v>0.49328093201835693</v>
      </c>
      <c r="F127" s="13">
        <v>102172</v>
      </c>
      <c r="G127" s="14">
        <f t="shared" si="8"/>
        <v>0.42090779510756277</v>
      </c>
      <c r="H127" s="13">
        <v>9333</v>
      </c>
      <c r="I127" s="14">
        <f t="shared" si="9"/>
        <v>3.8448228983859405E-2</v>
      </c>
      <c r="J127" s="13">
        <v>2118</v>
      </c>
      <c r="K127" s="14">
        <f t="shared" si="11"/>
        <v>8.7253132955977947E-3</v>
      </c>
      <c r="L127" s="13">
        <v>9379</v>
      </c>
      <c r="M127" s="14">
        <f t="shared" si="10"/>
        <v>3.8637730594623096E-2</v>
      </c>
      <c r="Q127" s="11"/>
      <c r="R127" s="11"/>
    </row>
    <row r="128" spans="1:21" s="10" customFormat="1" ht="17" x14ac:dyDescent="0.5">
      <c r="A128" s="15">
        <v>720</v>
      </c>
      <c r="B128" s="6" t="s">
        <v>128</v>
      </c>
      <c r="C128" s="13">
        <v>3981</v>
      </c>
      <c r="D128" s="13">
        <v>3571</v>
      </c>
      <c r="E128" s="14">
        <f t="shared" si="7"/>
        <v>0.89701080130620447</v>
      </c>
      <c r="F128" s="13">
        <v>235</v>
      </c>
      <c r="G128" s="14">
        <f t="shared" si="8"/>
        <v>5.9030394373273044E-2</v>
      </c>
      <c r="H128" s="13">
        <v>72</v>
      </c>
      <c r="I128" s="14">
        <f t="shared" si="9"/>
        <v>1.8085908063300678E-2</v>
      </c>
      <c r="J128" s="13">
        <v>16</v>
      </c>
      <c r="K128" s="14">
        <f t="shared" si="11"/>
        <v>4.0190906807334838E-3</v>
      </c>
      <c r="L128" s="13">
        <v>87</v>
      </c>
      <c r="M128" s="14">
        <f t="shared" si="10"/>
        <v>2.1853805576488319E-2</v>
      </c>
      <c r="Q128" s="11"/>
      <c r="R128" s="11"/>
      <c r="S128" s="11"/>
      <c r="U128" s="11"/>
    </row>
    <row r="129" spans="1:21" s="10" customFormat="1" ht="17" x14ac:dyDescent="0.5">
      <c r="A129" s="15">
        <v>730</v>
      </c>
      <c r="B129" s="6" t="s">
        <v>129</v>
      </c>
      <c r="C129" s="13">
        <v>31346</v>
      </c>
      <c r="D129" s="13">
        <v>5750</v>
      </c>
      <c r="E129" s="14">
        <f t="shared" si="7"/>
        <v>0.18343648312384356</v>
      </c>
      <c r="F129" s="13">
        <v>24128</v>
      </c>
      <c r="G129" s="14">
        <f t="shared" si="8"/>
        <v>0.76973138518471251</v>
      </c>
      <c r="H129" s="13">
        <v>361</v>
      </c>
      <c r="I129" s="14">
        <f t="shared" si="9"/>
        <v>1.1516620940470873E-2</v>
      </c>
      <c r="J129" s="13">
        <v>216</v>
      </c>
      <c r="K129" s="14">
        <f t="shared" si="11"/>
        <v>6.8908313660435141E-3</v>
      </c>
      <c r="L129" s="13">
        <v>891</v>
      </c>
      <c r="M129" s="14">
        <f t="shared" si="10"/>
        <v>2.8424679384929496E-2</v>
      </c>
      <c r="Q129" s="11"/>
      <c r="R129" s="11"/>
      <c r="S129" s="11"/>
    </row>
    <row r="130" spans="1:21" s="10" customFormat="1" ht="17" x14ac:dyDescent="0.5">
      <c r="A130" s="15">
        <v>735</v>
      </c>
      <c r="B130" s="6" t="s">
        <v>130</v>
      </c>
      <c r="C130" s="13">
        <v>12271</v>
      </c>
      <c r="D130" s="13">
        <v>11441</v>
      </c>
      <c r="E130" s="14">
        <f t="shared" si="7"/>
        <v>0.93236085078640696</v>
      </c>
      <c r="F130" s="13">
        <v>151</v>
      </c>
      <c r="G130" s="14">
        <f t="shared" si="8"/>
        <v>1.2305435579822345E-2</v>
      </c>
      <c r="H130" s="13">
        <v>296</v>
      </c>
      <c r="I130" s="14">
        <f t="shared" si="9"/>
        <v>2.4121913454486187E-2</v>
      </c>
      <c r="J130" s="13">
        <v>76</v>
      </c>
      <c r="K130" s="14">
        <f t="shared" si="11"/>
        <v>6.1934642653410478E-3</v>
      </c>
      <c r="L130" s="13">
        <v>307</v>
      </c>
      <c r="M130" s="14">
        <f t="shared" si="10"/>
        <v>2.5018335913943444E-2</v>
      </c>
      <c r="Q130" s="11"/>
      <c r="R130" s="11"/>
      <c r="S130" s="11"/>
      <c r="T130" s="11"/>
      <c r="U130" s="11"/>
    </row>
    <row r="131" spans="1:21" s="10" customFormat="1" ht="17" x14ac:dyDescent="0.5">
      <c r="A131" s="15">
        <v>740</v>
      </c>
      <c r="B131" s="6" t="s">
        <v>131</v>
      </c>
      <c r="C131" s="13">
        <v>94398</v>
      </c>
      <c r="D131" s="13">
        <v>37938</v>
      </c>
      <c r="E131" s="14">
        <f t="shared" si="7"/>
        <v>0.40189410792601538</v>
      </c>
      <c r="F131" s="13">
        <v>51441</v>
      </c>
      <c r="G131" s="14">
        <f t="shared" si="8"/>
        <v>0.54493739274137165</v>
      </c>
      <c r="H131" s="13">
        <v>1407</v>
      </c>
      <c r="I131" s="14">
        <f t="shared" si="9"/>
        <v>1.490497680035594E-2</v>
      </c>
      <c r="J131" s="13">
        <v>678</v>
      </c>
      <c r="K131" s="14">
        <f t="shared" si="11"/>
        <v>7.1823555583804743E-3</v>
      </c>
      <c r="L131" s="13">
        <v>2934</v>
      </c>
      <c r="M131" s="14">
        <f t="shared" si="10"/>
        <v>3.1081166973876567E-2</v>
      </c>
      <c r="Q131" s="11"/>
      <c r="R131" s="11"/>
      <c r="S131" s="11"/>
      <c r="U131" s="11"/>
    </row>
    <row r="132" spans="1:21" s="10" customFormat="1" ht="17" x14ac:dyDescent="0.5">
      <c r="A132" s="15">
        <v>750</v>
      </c>
      <c r="B132" s="6" t="s">
        <v>132</v>
      </c>
      <c r="C132" s="13">
        <v>18249</v>
      </c>
      <c r="D132" s="13">
        <v>15652</v>
      </c>
      <c r="E132" s="14">
        <f t="shared" si="7"/>
        <v>0.85769083237437671</v>
      </c>
      <c r="F132" s="13">
        <v>1702</v>
      </c>
      <c r="G132" s="14">
        <f t="shared" si="8"/>
        <v>9.326538440462491E-2</v>
      </c>
      <c r="H132" s="13">
        <v>379</v>
      </c>
      <c r="I132" s="14">
        <f t="shared" si="9"/>
        <v>2.0768261274590388E-2</v>
      </c>
      <c r="J132" s="13">
        <v>54</v>
      </c>
      <c r="K132" s="14">
        <f t="shared" si="11"/>
        <v>2.9590662502054907E-3</v>
      </c>
      <c r="L132" s="13">
        <v>462</v>
      </c>
      <c r="M132" s="14">
        <f t="shared" si="10"/>
        <v>2.5316455696202531E-2</v>
      </c>
      <c r="Q132" s="11"/>
      <c r="R132" s="11"/>
      <c r="S132" s="11"/>
    </row>
    <row r="133" spans="1:21" s="10" customFormat="1" ht="17" x14ac:dyDescent="0.5">
      <c r="A133" s="15">
        <v>760</v>
      </c>
      <c r="B133" s="6" t="s">
        <v>133</v>
      </c>
      <c r="C133" s="13">
        <v>230436</v>
      </c>
      <c r="D133" s="13">
        <v>109958</v>
      </c>
      <c r="E133" s="14">
        <f t="shared" si="7"/>
        <v>0.4771737054974049</v>
      </c>
      <c r="F133" s="13">
        <v>108057</v>
      </c>
      <c r="G133" s="14">
        <f t="shared" si="8"/>
        <v>0.46892412643857728</v>
      </c>
      <c r="H133" s="13">
        <v>5361</v>
      </c>
      <c r="I133" s="14">
        <f t="shared" si="9"/>
        <v>2.3264594073842629E-2</v>
      </c>
      <c r="J133" s="13">
        <v>1551</v>
      </c>
      <c r="K133" s="14">
        <f t="shared" si="11"/>
        <v>6.7307191584648233E-3</v>
      </c>
      <c r="L133" s="13">
        <v>5509</v>
      </c>
      <c r="M133" s="14">
        <f t="shared" si="10"/>
        <v>2.3906854831710324E-2</v>
      </c>
      <c r="Q133" s="11"/>
      <c r="R133" s="11"/>
      <c r="S133" s="11"/>
    </row>
    <row r="134" spans="1:21" s="10" customFormat="1" ht="17" x14ac:dyDescent="0.5">
      <c r="A134" s="15">
        <v>770</v>
      </c>
      <c r="B134" s="6" t="s">
        <v>134</v>
      </c>
      <c r="C134" s="13">
        <v>99143</v>
      </c>
      <c r="D134" s="13">
        <v>62703</v>
      </c>
      <c r="E134" s="14">
        <f t="shared" si="7"/>
        <v>0.63245009733415369</v>
      </c>
      <c r="F134" s="13">
        <v>29205</v>
      </c>
      <c r="G134" s="14">
        <f t="shared" si="8"/>
        <v>0.29457450349495173</v>
      </c>
      <c r="H134" s="13">
        <v>3529</v>
      </c>
      <c r="I134" s="14">
        <f t="shared" si="9"/>
        <v>3.559504957485652E-2</v>
      </c>
      <c r="J134" s="13">
        <v>523</v>
      </c>
      <c r="K134" s="14">
        <f t="shared" si="11"/>
        <v>5.2752085371634908E-3</v>
      </c>
      <c r="L134" s="13">
        <v>3183</v>
      </c>
      <c r="M134" s="14">
        <f t="shared" si="10"/>
        <v>3.2105141058874555E-2</v>
      </c>
      <c r="Q134" s="11"/>
      <c r="R134" s="11"/>
      <c r="S134" s="11"/>
      <c r="U134" s="11"/>
    </row>
    <row r="135" spans="1:21" s="10" customFormat="1" ht="17" x14ac:dyDescent="0.5">
      <c r="A135" s="15">
        <v>775</v>
      </c>
      <c r="B135" s="6" t="s">
        <v>135</v>
      </c>
      <c r="C135" s="13">
        <v>25301</v>
      </c>
      <c r="D135" s="13">
        <v>22190</v>
      </c>
      <c r="E135" s="14">
        <f t="shared" si="7"/>
        <v>0.87704043318445912</v>
      </c>
      <c r="F135" s="13">
        <v>1965</v>
      </c>
      <c r="G135" s="14">
        <f t="shared" si="8"/>
        <v>7.7664914430259677E-2</v>
      </c>
      <c r="H135" s="13">
        <v>475</v>
      </c>
      <c r="I135" s="14">
        <f t="shared" si="9"/>
        <v>1.8773961503497884E-2</v>
      </c>
      <c r="J135" s="13">
        <v>118</v>
      </c>
      <c r="K135" s="14">
        <f t="shared" si="11"/>
        <v>4.6638472787636854E-3</v>
      </c>
      <c r="L135" s="13">
        <v>553</v>
      </c>
      <c r="M135" s="14">
        <f t="shared" si="10"/>
        <v>2.1856843603019642E-2</v>
      </c>
      <c r="Q135" s="11"/>
      <c r="R135" s="11"/>
      <c r="S135" s="11"/>
      <c r="T135" s="11"/>
      <c r="U135" s="11"/>
    </row>
    <row r="136" spans="1:21" s="10" customFormat="1" ht="17" x14ac:dyDescent="0.5">
      <c r="A136" s="15">
        <v>790</v>
      </c>
      <c r="B136" s="6" t="s">
        <v>136</v>
      </c>
      <c r="C136" s="13">
        <v>24932</v>
      </c>
      <c r="D136" s="13">
        <v>20813</v>
      </c>
      <c r="E136" s="14">
        <f t="shared" si="7"/>
        <v>0.8347906305150008</v>
      </c>
      <c r="F136" s="13">
        <v>2849</v>
      </c>
      <c r="G136" s="14">
        <f t="shared" si="8"/>
        <v>0.11427081662120969</v>
      </c>
      <c r="H136" s="13">
        <v>340</v>
      </c>
      <c r="I136" s="14">
        <f t="shared" si="9"/>
        <v>1.3637092892668057E-2</v>
      </c>
      <c r="J136" s="13">
        <v>106</v>
      </c>
      <c r="K136" s="14">
        <f t="shared" si="11"/>
        <v>4.2515642547729824E-3</v>
      </c>
      <c r="L136" s="13">
        <v>824</v>
      </c>
      <c r="M136" s="14">
        <f t="shared" si="10"/>
        <v>3.3049895716348469E-2</v>
      </c>
      <c r="Q136" s="11"/>
      <c r="R136" s="11"/>
      <c r="S136" s="11"/>
    </row>
    <row r="137" spans="1:21" s="10" customFormat="1" ht="17" x14ac:dyDescent="0.5">
      <c r="A137" s="15">
        <v>800</v>
      </c>
      <c r="B137" s="6" t="s">
        <v>137</v>
      </c>
      <c r="C137" s="13">
        <v>92108</v>
      </c>
      <c r="D137" s="13">
        <v>47993</v>
      </c>
      <c r="E137" s="14">
        <f t="shared" si="7"/>
        <v>0.52105137447344418</v>
      </c>
      <c r="F137" s="13">
        <v>39246</v>
      </c>
      <c r="G137" s="14">
        <f t="shared" si="8"/>
        <v>0.42608676770747383</v>
      </c>
      <c r="H137" s="13">
        <v>1754</v>
      </c>
      <c r="I137" s="14">
        <f t="shared" si="9"/>
        <v>1.9042862726364702E-2</v>
      </c>
      <c r="J137" s="13">
        <v>475</v>
      </c>
      <c r="K137" s="14">
        <f>J137/C137</f>
        <v>5.156989620879837E-3</v>
      </c>
      <c r="L137" s="13">
        <v>2640</v>
      </c>
      <c r="M137" s="14">
        <f t="shared" si="10"/>
        <v>2.8662005471837407E-2</v>
      </c>
      <c r="Q137" s="11"/>
      <c r="R137" s="11"/>
      <c r="S137" s="11"/>
    </row>
    <row r="138" spans="1:21" s="10" customFormat="1" ht="17" x14ac:dyDescent="0.5">
      <c r="A138" s="15">
        <v>810</v>
      </c>
      <c r="B138" s="6" t="s">
        <v>138</v>
      </c>
      <c r="C138" s="13">
        <v>449974</v>
      </c>
      <c r="D138" s="13">
        <v>303182</v>
      </c>
      <c r="E138" s="14">
        <f>D138/C138</f>
        <v>0.67377670709863235</v>
      </c>
      <c r="F138" s="13">
        <v>91161</v>
      </c>
      <c r="G138" s="14">
        <f>F138/C138</f>
        <v>0.20259170529852835</v>
      </c>
      <c r="H138" s="13">
        <v>33241</v>
      </c>
      <c r="I138" s="14">
        <f>H138/C138</f>
        <v>7.3873157115744464E-2</v>
      </c>
      <c r="J138" s="13">
        <v>2907</v>
      </c>
      <c r="K138" s="14">
        <f>J138/C138</f>
        <v>6.4603732660109253E-3</v>
      </c>
      <c r="L138" s="13">
        <v>19483</v>
      </c>
      <c r="M138" s="14">
        <f>L138/C138</f>
        <v>4.3298057221083888E-2</v>
      </c>
      <c r="Q138" s="11"/>
      <c r="R138" s="11"/>
      <c r="S138" s="11"/>
    </row>
    <row r="139" spans="1:21" s="10" customFormat="1" ht="17" x14ac:dyDescent="0.5">
      <c r="A139" s="15">
        <v>820</v>
      </c>
      <c r="B139" s="6" t="s">
        <v>139</v>
      </c>
      <c r="C139" s="13">
        <v>22630</v>
      </c>
      <c r="D139" s="13">
        <v>18265</v>
      </c>
      <c r="E139" s="14">
        <f>D139/C139</f>
        <v>0.80711444984533809</v>
      </c>
      <c r="F139" s="13">
        <v>3040</v>
      </c>
      <c r="G139" s="14">
        <f>F139/C139</f>
        <v>0.13433495360141406</v>
      </c>
      <c r="H139" s="13">
        <v>382</v>
      </c>
      <c r="I139" s="14">
        <f>H139/C139</f>
        <v>1.6880247459125055E-2</v>
      </c>
      <c r="J139" s="13">
        <v>149</v>
      </c>
      <c r="K139" s="14">
        <f>J139/C139</f>
        <v>6.5841802916482544E-3</v>
      </c>
      <c r="L139" s="13">
        <v>794</v>
      </c>
      <c r="M139" s="14">
        <f>L139/C139</f>
        <v>3.5086168802474595E-2</v>
      </c>
    </row>
    <row r="140" spans="1:21" s="10" customFormat="1" ht="17" x14ac:dyDescent="0.5">
      <c r="A140" s="15">
        <v>830</v>
      </c>
      <c r="B140" s="6" t="s">
        <v>140</v>
      </c>
      <c r="C140" s="13">
        <v>14954</v>
      </c>
      <c r="D140" s="13">
        <v>11013</v>
      </c>
      <c r="E140" s="14">
        <f>D140/C140</f>
        <v>0.7364584726494583</v>
      </c>
      <c r="F140" s="13">
        <v>2391</v>
      </c>
      <c r="G140" s="14">
        <f>F140/C140</f>
        <v>0.1598903303463956</v>
      </c>
      <c r="H140" s="13">
        <v>904</v>
      </c>
      <c r="I140" s="14">
        <f>H140/C140</f>
        <v>6.0452052962418082E-2</v>
      </c>
      <c r="J140" s="13">
        <v>104</v>
      </c>
      <c r="K140" s="14">
        <f>J140/C140</f>
        <v>6.9546609602781865E-3</v>
      </c>
      <c r="L140" s="13">
        <v>542</v>
      </c>
      <c r="M140" s="14">
        <f>L140/C140</f>
        <v>3.6244483081449778E-2</v>
      </c>
    </row>
    <row r="141" spans="1:21" s="10" customFormat="1" ht="17" x14ac:dyDescent="0.5">
      <c r="A141" s="16">
        <v>840</v>
      </c>
      <c r="B141" s="17" t="s">
        <v>141</v>
      </c>
      <c r="C141" s="18">
        <v>28078</v>
      </c>
      <c r="D141" s="19">
        <v>22862</v>
      </c>
      <c r="E141" s="20">
        <f>D141/C141</f>
        <v>0.81423178289051923</v>
      </c>
      <c r="F141" s="19">
        <v>3174</v>
      </c>
      <c r="G141" s="20">
        <f>F141/C141</f>
        <v>0.11304223947574614</v>
      </c>
      <c r="H141" s="19">
        <v>764</v>
      </c>
      <c r="I141" s="20">
        <f>H141/C141</f>
        <v>2.7209915236127931E-2</v>
      </c>
      <c r="J141" s="19">
        <v>279</v>
      </c>
      <c r="K141" s="20">
        <f>J141/C141</f>
        <v>9.936605171308498E-3</v>
      </c>
      <c r="L141" s="19">
        <v>999</v>
      </c>
      <c r="M141" s="20">
        <f>L141/C141</f>
        <v>3.557945722629817E-2</v>
      </c>
    </row>
  </sheetData>
  <mergeCells count="6">
    <mergeCell ref="L5:M5"/>
    <mergeCell ref="A4:D4"/>
    <mergeCell ref="D5:E5"/>
    <mergeCell ref="F5:G5"/>
    <mergeCell ref="H5:I5"/>
    <mergeCell ref="J5:K5"/>
  </mergeCells>
  <conditionalFormatting sqref="A6:B6 E6 G6 I6 K6 M6 A8:M141">
    <cfRule type="expression" dxfId="6" priority="22">
      <formula>MOD(ROW(),2)</formula>
    </cfRule>
  </conditionalFormatting>
  <conditionalFormatting sqref="D6">
    <cfRule type="expression" dxfId="5" priority="21">
      <formula>MOD(ROW(),2)</formula>
    </cfRule>
  </conditionalFormatting>
  <conditionalFormatting sqref="C6">
    <cfRule type="expression" dxfId="4" priority="20">
      <formula>MOD(ROW(),2)</formula>
    </cfRule>
  </conditionalFormatting>
  <conditionalFormatting sqref="F6">
    <cfRule type="expression" dxfId="3" priority="15">
      <formula>MOD(ROW(),2)</formula>
    </cfRule>
  </conditionalFormatting>
  <conditionalFormatting sqref="H6">
    <cfRule type="expression" dxfId="2" priority="11">
      <formula>MOD(ROW(),2)</formula>
    </cfRule>
  </conditionalFormatting>
  <conditionalFormatting sqref="J6">
    <cfRule type="expression" dxfId="1" priority="7">
      <formula>MOD(ROW(),2)</formula>
    </cfRule>
  </conditionalFormatting>
  <conditionalFormatting sqref="L6">
    <cfRule type="expression" dxfId="0" priority="3">
      <formula>MOD(ROW(),2)</formula>
    </cfRule>
  </conditionalFormatting>
  <pageMargins left="0.3" right="0.3" top="0.5" bottom="0.5" header="0.25" footer="0.25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 Population Estimates</vt:lpstr>
      <vt:lpstr>'2019 Population Estimates'!Print_Area</vt:lpstr>
      <vt:lpstr>'2019 Population Estimates'!Print_Titles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hl2qs</dc:creator>
  <cp:lastModifiedBy>ajm6u</cp:lastModifiedBy>
  <cp:lastPrinted>2020-07-17T15:22:29Z</cp:lastPrinted>
  <dcterms:created xsi:type="dcterms:W3CDTF">2013-07-05T13:34:36Z</dcterms:created>
  <dcterms:modified xsi:type="dcterms:W3CDTF">2023-10-23T21:05:13Z</dcterms:modified>
</cp:coreProperties>
</file>