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8 Population Estimates" sheetId="1" r:id="rId1"/>
  </sheets>
  <definedNames>
    <definedName name="_xlnm.Print_Area" localSheetId="0">'2018 Population Estimates'!$5:$141</definedName>
    <definedName name="_xlnm.Print_Titles" localSheetId="0">'2018 Population Estimates'!$1:$7</definedName>
  </definedNames>
  <calcPr calcId="162913" fullCalcOnLoad="1"/>
</workbook>
</file>

<file path=xl/calcChain.xml><?xml version="1.0" encoding="utf-8"?>
<calcChain xmlns="http://schemas.openxmlformats.org/spreadsheetml/2006/main">
  <c r="F7" i="1" l="1"/>
  <c r="E10" i="1"/>
  <c r="K11" i="1"/>
  <c r="M12" i="1"/>
  <c r="I14" i="1"/>
  <c r="K15" i="1"/>
  <c r="K16" i="1"/>
  <c r="M18" i="1"/>
  <c r="I19" i="1"/>
  <c r="I20" i="1"/>
  <c r="K21" i="1"/>
  <c r="I22" i="1"/>
  <c r="M23" i="1"/>
  <c r="G24" i="1"/>
  <c r="K25" i="1"/>
  <c r="E26" i="1"/>
  <c r="E27" i="1"/>
  <c r="I28" i="1"/>
  <c r="M29" i="1"/>
  <c r="E30" i="1"/>
  <c r="M31" i="1"/>
  <c r="G32" i="1"/>
  <c r="M33" i="1"/>
  <c r="G34" i="1"/>
  <c r="E35" i="1"/>
  <c r="I37" i="1"/>
  <c r="E38" i="1"/>
  <c r="M39" i="1"/>
  <c r="E40" i="1"/>
  <c r="K41" i="1"/>
  <c r="M42" i="1"/>
  <c r="I43" i="1"/>
  <c r="M44" i="1"/>
  <c r="E45" i="1"/>
  <c r="I46" i="1"/>
  <c r="K47" i="1"/>
  <c r="I48" i="1"/>
  <c r="M49" i="1"/>
  <c r="M50" i="1"/>
  <c r="K51" i="1"/>
  <c r="K52" i="1"/>
  <c r="K53" i="1"/>
  <c r="M54" i="1"/>
  <c r="K55" i="1"/>
  <c r="I56" i="1"/>
  <c r="G57" i="1"/>
  <c r="M58" i="1"/>
  <c r="I59" i="1"/>
  <c r="I60" i="1"/>
  <c r="G61" i="1"/>
  <c r="M62" i="1"/>
  <c r="K63" i="1"/>
  <c r="M64" i="1"/>
  <c r="M65" i="1"/>
  <c r="G66" i="1"/>
  <c r="G67" i="1"/>
  <c r="K67" i="1"/>
  <c r="M68" i="1"/>
  <c r="I69" i="1"/>
  <c r="G70" i="1"/>
  <c r="G71" i="1"/>
  <c r="K72" i="1"/>
  <c r="I73" i="1"/>
  <c r="E74" i="1"/>
  <c r="M75" i="1"/>
  <c r="G76" i="1"/>
  <c r="I78" i="1"/>
  <c r="E79" i="1"/>
  <c r="G80" i="1"/>
  <c r="M81" i="1"/>
  <c r="K82" i="1"/>
  <c r="G83" i="1"/>
  <c r="I84" i="1"/>
  <c r="K85" i="1"/>
  <c r="K86" i="1"/>
  <c r="M86" i="1"/>
  <c r="G87" i="1"/>
  <c r="K88" i="1"/>
  <c r="E89" i="1"/>
  <c r="E90" i="1"/>
  <c r="G91" i="1"/>
  <c r="K92" i="1"/>
  <c r="K93" i="1"/>
  <c r="M94" i="1"/>
  <c r="M95" i="1"/>
  <c r="I96" i="1"/>
  <c r="G97" i="1"/>
  <c r="K98" i="1"/>
  <c r="M99" i="1"/>
  <c r="M100" i="1"/>
  <c r="I101" i="1"/>
  <c r="M102" i="1"/>
  <c r="M103" i="1"/>
  <c r="M104" i="1"/>
  <c r="K105" i="1"/>
  <c r="G106" i="1"/>
  <c r="K107" i="1"/>
  <c r="G108" i="1"/>
  <c r="E110" i="1"/>
  <c r="I111" i="1"/>
  <c r="E112" i="1"/>
  <c r="I113" i="1"/>
  <c r="G114" i="1"/>
  <c r="G115" i="1"/>
  <c r="I116" i="1"/>
  <c r="I117" i="1"/>
  <c r="E118" i="1"/>
  <c r="E119" i="1"/>
  <c r="M120" i="1"/>
  <c r="E121" i="1"/>
  <c r="E122" i="1"/>
  <c r="K123" i="1"/>
  <c r="E124" i="1"/>
  <c r="I125" i="1"/>
  <c r="I126" i="1"/>
  <c r="M127" i="1"/>
  <c r="G128" i="1"/>
  <c r="M129" i="1"/>
  <c r="M130" i="1"/>
  <c r="K131" i="1"/>
  <c r="E132" i="1"/>
  <c r="E133" i="1"/>
  <c r="E134" i="1"/>
  <c r="I135" i="1"/>
  <c r="M136" i="1"/>
  <c r="K137" i="1"/>
  <c r="K138" i="1"/>
  <c r="K139" i="1"/>
  <c r="E140" i="1"/>
  <c r="C141" i="1"/>
  <c r="I141" i="1"/>
  <c r="G9" i="1"/>
  <c r="H7" i="1"/>
  <c r="L7" i="1"/>
  <c r="J7" i="1"/>
  <c r="D7" i="1"/>
  <c r="G29" i="1"/>
  <c r="I26" i="1"/>
  <c r="G85" i="1"/>
  <c r="M125" i="1"/>
  <c r="G56" i="1"/>
  <c r="M26" i="1"/>
  <c r="G17" i="1"/>
  <c r="G43" i="1"/>
  <c r="K99" i="1"/>
  <c r="G122" i="1"/>
  <c r="K122" i="1"/>
  <c r="K70" i="1"/>
  <c r="I54" i="1"/>
  <c r="I79" i="1"/>
  <c r="G63" i="1"/>
  <c r="M67" i="1"/>
  <c r="G37" i="1"/>
  <c r="M51" i="1"/>
  <c r="I98" i="1"/>
  <c r="I107" i="1"/>
  <c r="M122" i="1"/>
  <c r="E85" i="1"/>
  <c r="E91" i="1"/>
  <c r="M34" i="1"/>
  <c r="K59" i="1"/>
  <c r="G99" i="1"/>
  <c r="M79" i="1"/>
  <c r="M37" i="1"/>
  <c r="G125" i="1"/>
  <c r="I57" i="1"/>
  <c r="M43" i="1"/>
  <c r="E43" i="1"/>
  <c r="I103" i="1"/>
  <c r="E50" i="1"/>
  <c r="G21" i="1"/>
  <c r="I50" i="1"/>
  <c r="K43" i="1"/>
  <c r="I83" i="1"/>
  <c r="G126" i="1"/>
  <c r="I42" i="1"/>
  <c r="M69" i="1"/>
  <c r="G55" i="1"/>
  <c r="K111" i="1"/>
  <c r="K39" i="1"/>
  <c r="E111" i="1"/>
  <c r="K56" i="1"/>
  <c r="E51" i="1"/>
  <c r="M111" i="1"/>
  <c r="K65" i="1"/>
  <c r="G138" i="1"/>
  <c r="K104" i="1"/>
  <c r="M63" i="1"/>
  <c r="M116" i="1"/>
  <c r="E63" i="1"/>
  <c r="K130" i="1"/>
  <c r="G111" i="1"/>
  <c r="K91" i="1"/>
  <c r="I64" i="1"/>
  <c r="M71" i="1"/>
  <c r="G11" i="1"/>
  <c r="K118" i="1"/>
  <c r="I34" i="1"/>
  <c r="E66" i="1"/>
  <c r="I99" i="1"/>
  <c r="E69" i="1"/>
  <c r="M11" i="1"/>
  <c r="K71" i="1"/>
  <c r="G19" i="1"/>
  <c r="K31" i="1"/>
  <c r="I71" i="1"/>
  <c r="E71" i="1"/>
  <c r="I55" i="1"/>
  <c r="I63" i="1"/>
  <c r="G35" i="1"/>
  <c r="M10" i="1"/>
  <c r="K13" i="1"/>
  <c r="K80" i="1"/>
  <c r="I106" i="1"/>
  <c r="I109" i="1"/>
  <c r="E75" i="1"/>
  <c r="I90" i="1"/>
  <c r="K75" i="1"/>
  <c r="I47" i="1"/>
  <c r="G51" i="1"/>
  <c r="G121" i="1"/>
  <c r="M83" i="1"/>
  <c r="M53" i="1"/>
  <c r="I105" i="1"/>
  <c r="G104" i="1"/>
  <c r="G47" i="1"/>
  <c r="M123" i="1"/>
  <c r="M40" i="1"/>
  <c r="K83" i="1"/>
  <c r="E83" i="1"/>
  <c r="E39" i="1"/>
  <c r="E53" i="1"/>
  <c r="E99" i="1"/>
  <c r="M105" i="1"/>
  <c r="I40" i="1"/>
  <c r="E68" i="1"/>
  <c r="I31" i="1"/>
  <c r="G127" i="1"/>
  <c r="K135" i="1"/>
  <c r="G31" i="1"/>
  <c r="M134" i="1"/>
  <c r="E11" i="1"/>
  <c r="I27" i="1"/>
  <c r="E102" i="1"/>
  <c r="E104" i="1"/>
  <c r="G130" i="1"/>
  <c r="G86" i="1"/>
  <c r="G124" i="1"/>
  <c r="G90" i="1"/>
  <c r="I138" i="1"/>
  <c r="E92" i="1"/>
  <c r="G39" i="1"/>
  <c r="M27" i="1"/>
  <c r="K115" i="1"/>
  <c r="E123" i="1"/>
  <c r="M113" i="1"/>
  <c r="M35" i="1"/>
  <c r="E59" i="1"/>
  <c r="I15" i="1"/>
  <c r="E138" i="1"/>
  <c r="E103" i="1"/>
  <c r="I11" i="1"/>
  <c r="M82" i="1"/>
  <c r="E31" i="1"/>
  <c r="G59" i="1"/>
  <c r="K61" i="1"/>
  <c r="E16" i="1"/>
  <c r="K58" i="1"/>
  <c r="G30" i="1"/>
  <c r="I123" i="1"/>
  <c r="G123" i="1"/>
  <c r="G112" i="1"/>
  <c r="G119" i="1"/>
  <c r="G38" i="1"/>
  <c r="G79" i="1"/>
  <c r="G26" i="1"/>
  <c r="G27" i="1"/>
  <c r="I52" i="1"/>
  <c r="K79" i="1"/>
  <c r="M59" i="1"/>
  <c r="I112" i="1"/>
  <c r="I139" i="1"/>
  <c r="E97" i="1"/>
  <c r="K27" i="1"/>
  <c r="G139" i="1"/>
  <c r="M112" i="1"/>
  <c r="G58" i="1"/>
  <c r="M97" i="1"/>
  <c r="M138" i="1"/>
  <c r="K96" i="1"/>
  <c r="G18" i="1"/>
  <c r="I72" i="1"/>
  <c r="I51" i="1"/>
  <c r="G10" i="1"/>
  <c r="E139" i="1"/>
  <c r="M72" i="1"/>
  <c r="E28" i="1"/>
  <c r="K94" i="1"/>
  <c r="G48" i="1"/>
  <c r="G131" i="1"/>
  <c r="M106" i="1"/>
  <c r="G75" i="1"/>
  <c r="I91" i="1"/>
  <c r="E58" i="1"/>
  <c r="M55" i="1"/>
  <c r="G28" i="1"/>
  <c r="K62" i="1"/>
  <c r="M21" i="1"/>
  <c r="E14" i="1"/>
  <c r="E47" i="1"/>
  <c r="M74" i="1"/>
  <c r="E94" i="1"/>
  <c r="K19" i="1"/>
  <c r="M118" i="1"/>
  <c r="E101" i="1"/>
  <c r="I102" i="1"/>
  <c r="I133" i="1"/>
  <c r="I127" i="1"/>
  <c r="E115" i="1"/>
  <c r="K42" i="1"/>
  <c r="E126" i="1"/>
  <c r="E95" i="1"/>
  <c r="M91" i="1"/>
  <c r="I95" i="1"/>
  <c r="E19" i="1"/>
  <c r="M19" i="1"/>
  <c r="E131" i="1"/>
  <c r="I104" i="1"/>
  <c r="I39" i="1"/>
  <c r="I12" i="1"/>
  <c r="M119" i="1"/>
  <c r="M139" i="1"/>
  <c r="G107" i="1"/>
  <c r="K81" i="1"/>
  <c r="E60" i="1"/>
  <c r="I58" i="1"/>
  <c r="M47" i="1"/>
  <c r="I115" i="1"/>
  <c r="E100" i="1"/>
  <c r="I74" i="1"/>
  <c r="K95" i="1"/>
  <c r="G95" i="1"/>
  <c r="M32" i="1"/>
  <c r="K103" i="1"/>
  <c r="I75" i="1"/>
  <c r="M133" i="1"/>
  <c r="E117" i="1"/>
  <c r="E49" i="1"/>
  <c r="E42" i="1"/>
  <c r="E107" i="1"/>
  <c r="M60" i="1"/>
  <c r="M93" i="1"/>
  <c r="M87" i="1"/>
  <c r="G135" i="1"/>
  <c r="M115" i="1"/>
  <c r="E127" i="1"/>
  <c r="K127" i="1"/>
  <c r="M107" i="1"/>
  <c r="G94" i="1"/>
  <c r="M22" i="1"/>
  <c r="I131" i="1"/>
  <c r="G23" i="1"/>
  <c r="K60" i="1"/>
  <c r="E15" i="1"/>
  <c r="G44" i="1"/>
  <c r="G116" i="1"/>
  <c r="G129" i="1"/>
  <c r="E135" i="1"/>
  <c r="K119" i="1"/>
  <c r="K28" i="1"/>
  <c r="E52" i="1"/>
  <c r="M135" i="1"/>
  <c r="I18" i="1"/>
  <c r="M52" i="1"/>
  <c r="E84" i="1"/>
  <c r="I82" i="1"/>
  <c r="G12" i="1"/>
  <c r="M24" i="1"/>
  <c r="K20" i="1"/>
  <c r="G140" i="1"/>
  <c r="I119" i="1"/>
  <c r="M108" i="1"/>
  <c r="M98" i="1"/>
  <c r="M92" i="1"/>
  <c r="E87" i="1"/>
  <c r="M76" i="1"/>
  <c r="I66" i="1"/>
  <c r="G60" i="1"/>
  <c r="E55" i="1"/>
  <c r="K44" i="1"/>
  <c r="E34" i="1"/>
  <c r="M28" i="1"/>
  <c r="I23" i="1"/>
  <c r="I108" i="1"/>
  <c r="M89" i="1"/>
  <c r="I120" i="1"/>
  <c r="K35" i="1"/>
  <c r="G25" i="1"/>
  <c r="G93" i="1"/>
  <c r="I87" i="1"/>
  <c r="I30" i="1"/>
  <c r="I76" i="1"/>
  <c r="M14" i="1"/>
  <c r="E44" i="1"/>
  <c r="E23" i="1"/>
  <c r="M20" i="1"/>
  <c r="G89" i="1"/>
  <c r="K23" i="1"/>
  <c r="G92" i="1"/>
  <c r="E129" i="1"/>
  <c r="K84" i="1"/>
  <c r="G103" i="1"/>
  <c r="K50" i="1"/>
  <c r="K87" i="1"/>
  <c r="I24" i="1"/>
  <c r="E67" i="1"/>
  <c r="M16" i="1"/>
  <c r="E114" i="1"/>
  <c r="I92" i="1"/>
  <c r="K108" i="1"/>
  <c r="M131" i="1"/>
  <c r="I137" i="1"/>
  <c r="I35" i="1"/>
  <c r="I10" i="1"/>
  <c r="M140" i="1"/>
  <c r="M66" i="1"/>
  <c r="G65" i="1"/>
  <c r="M88" i="1"/>
  <c r="I67" i="1"/>
  <c r="I44" i="1"/>
  <c r="K113" i="1"/>
  <c r="I122" i="1"/>
  <c r="G42" i="1"/>
  <c r="K26" i="1"/>
  <c r="M137" i="1"/>
  <c r="M73" i="1"/>
  <c r="E108" i="1"/>
  <c r="G15" i="1"/>
  <c r="M15" i="1"/>
  <c r="K66" i="1"/>
  <c r="K34" i="1"/>
  <c r="G52" i="1"/>
  <c r="K10" i="1"/>
  <c r="G141" i="1"/>
  <c r="E141" i="1"/>
  <c r="M132" i="1"/>
  <c r="K132" i="1"/>
  <c r="G132" i="1"/>
  <c r="G109" i="1"/>
  <c r="M109" i="1"/>
  <c r="K109" i="1"/>
  <c r="K77" i="1"/>
  <c r="M77" i="1"/>
  <c r="G77" i="1"/>
  <c r="K45" i="1"/>
  <c r="I45" i="1"/>
  <c r="M45" i="1"/>
  <c r="G45" i="1"/>
  <c r="K36" i="1"/>
  <c r="G36" i="1"/>
  <c r="E13" i="1"/>
  <c r="I13" i="1"/>
  <c r="G13" i="1"/>
  <c r="M13" i="1"/>
  <c r="G137" i="1"/>
  <c r="E109" i="1"/>
  <c r="E41" i="1"/>
  <c r="I77" i="1"/>
  <c r="G73" i="1"/>
  <c r="M36" i="1"/>
  <c r="E18" i="1"/>
  <c r="E82" i="1"/>
  <c r="G136" i="1"/>
  <c r="I136" i="1"/>
  <c r="E136" i="1"/>
  <c r="E113" i="1"/>
  <c r="G113" i="1"/>
  <c r="E86" i="1"/>
  <c r="I86" i="1"/>
  <c r="E81" i="1"/>
  <c r="I81" i="1"/>
  <c r="G54" i="1"/>
  <c r="K54" i="1"/>
  <c r="K49" i="1"/>
  <c r="I49" i="1"/>
  <c r="G49" i="1"/>
  <c r="G40" i="1"/>
  <c r="K40" i="1"/>
  <c r="K22" i="1"/>
  <c r="E22" i="1"/>
  <c r="E17" i="1"/>
  <c r="K17" i="1"/>
  <c r="I17" i="1"/>
  <c r="G102" i="1"/>
  <c r="E64" i="1"/>
  <c r="K30" i="1"/>
  <c r="M141" i="1"/>
  <c r="G46" i="1"/>
  <c r="I118" i="1"/>
  <c r="E65" i="1"/>
  <c r="G22" i="1"/>
  <c r="K134" i="1"/>
  <c r="I36" i="1"/>
  <c r="M80" i="1"/>
  <c r="E73" i="1"/>
  <c r="E70" i="1"/>
  <c r="K110" i="1"/>
  <c r="K18" i="1"/>
  <c r="M17" i="1"/>
  <c r="I68" i="1"/>
  <c r="K33" i="1"/>
  <c r="E72" i="1"/>
  <c r="M78" i="1"/>
  <c r="I140" i="1"/>
  <c r="K140" i="1"/>
  <c r="M126" i="1"/>
  <c r="G117" i="1"/>
  <c r="M117" i="1"/>
  <c r="K117" i="1"/>
  <c r="K112" i="1"/>
  <c r="I94" i="1"/>
  <c r="M90" i="1"/>
  <c r="K90" i="1"/>
  <c r="M85" i="1"/>
  <c r="I85" i="1"/>
  <c r="E80" i="1"/>
  <c r="K76" i="1"/>
  <c r="E76" i="1"/>
  <c r="G53" i="1"/>
  <c r="I53" i="1"/>
  <c r="M30" i="1"/>
  <c r="I21" i="1"/>
  <c r="E21" i="1"/>
  <c r="G82" i="1"/>
  <c r="M121" i="1"/>
  <c r="I121" i="1"/>
  <c r="I89" i="1"/>
  <c r="K89" i="1"/>
  <c r="I62" i="1"/>
  <c r="E62" i="1"/>
  <c r="E57" i="1"/>
  <c r="K57" i="1"/>
  <c r="K48" i="1"/>
  <c r="E48" i="1"/>
  <c r="M48" i="1"/>
  <c r="I25" i="1"/>
  <c r="M25" i="1"/>
  <c r="E25" i="1"/>
  <c r="E137" i="1"/>
  <c r="I80" i="1"/>
  <c r="I114" i="1"/>
  <c r="G81" i="1"/>
  <c r="G118" i="1"/>
  <c r="I65" i="1"/>
  <c r="K9" i="1"/>
  <c r="E9" i="1"/>
  <c r="M57" i="1"/>
  <c r="K121" i="1"/>
  <c r="I100" i="1"/>
  <c r="G72" i="1"/>
  <c r="M128" i="1"/>
  <c r="M38" i="1"/>
  <c r="E130" i="1"/>
  <c r="I130" i="1"/>
  <c r="E125" i="1"/>
  <c r="K125" i="1"/>
  <c r="K116" i="1"/>
  <c r="E116" i="1"/>
  <c r="K102" i="1"/>
  <c r="E98" i="1"/>
  <c r="G98" i="1"/>
  <c r="E93" i="1"/>
  <c r="I93" i="1"/>
  <c r="G84" i="1"/>
  <c r="M84" i="1"/>
  <c r="I61" i="1"/>
  <c r="M61" i="1"/>
  <c r="E61" i="1"/>
  <c r="I38" i="1"/>
  <c r="E29" i="1"/>
  <c r="I29" i="1"/>
  <c r="K29" i="1"/>
  <c r="E24" i="1"/>
  <c r="G20" i="1"/>
  <c r="E20" i="1"/>
  <c r="M96" i="1"/>
  <c r="E77" i="1"/>
  <c r="G100" i="1"/>
  <c r="K141" i="1"/>
  <c r="M46" i="1"/>
  <c r="K68" i="1"/>
  <c r="I32" i="1"/>
  <c r="I134" i="1"/>
  <c r="G134" i="1"/>
  <c r="I129" i="1"/>
  <c r="K129" i="1"/>
  <c r="E120" i="1"/>
  <c r="K120" i="1"/>
  <c r="G120" i="1"/>
  <c r="I97" i="1"/>
  <c r="K97" i="1"/>
  <c r="I88" i="1"/>
  <c r="E88" i="1"/>
  <c r="G88" i="1"/>
  <c r="M70" i="1"/>
  <c r="I70" i="1"/>
  <c r="E56" i="1"/>
  <c r="M56" i="1"/>
  <c r="E33" i="1"/>
  <c r="I33" i="1"/>
  <c r="G110" i="1"/>
  <c r="G33" i="1"/>
  <c r="K73" i="1"/>
  <c r="K136" i="1"/>
  <c r="K78" i="1"/>
  <c r="K126" i="1"/>
  <c r="G62" i="1"/>
  <c r="K38" i="1"/>
  <c r="E54" i="1"/>
  <c r="K24" i="1"/>
  <c r="G133" i="1"/>
  <c r="K133" i="1"/>
  <c r="M124" i="1"/>
  <c r="I124" i="1"/>
  <c r="K124" i="1"/>
  <c r="E106" i="1"/>
  <c r="K106" i="1"/>
  <c r="K101" i="1"/>
  <c r="M101" i="1"/>
  <c r="G101" i="1"/>
  <c r="G74" i="1"/>
  <c r="K74" i="1"/>
  <c r="G69" i="1"/>
  <c r="K69" i="1"/>
  <c r="E37" i="1"/>
  <c r="K37" i="1"/>
  <c r="K114" i="1"/>
  <c r="M9" i="1"/>
  <c r="I9" i="1"/>
  <c r="I132" i="1"/>
  <c r="E128" i="1"/>
  <c r="I128" i="1"/>
  <c r="K128" i="1"/>
  <c r="M114" i="1"/>
  <c r="I110" i="1"/>
  <c r="M110" i="1"/>
  <c r="E105" i="1"/>
  <c r="G105" i="1"/>
  <c r="K100" i="1"/>
  <c r="G96" i="1"/>
  <c r="E96" i="1"/>
  <c r="G78" i="1"/>
  <c r="E78" i="1"/>
  <c r="G68" i="1"/>
  <c r="G64" i="1"/>
  <c r="K64" i="1"/>
  <c r="G50" i="1"/>
  <c r="K46" i="1"/>
  <c r="E46" i="1"/>
  <c r="M41" i="1"/>
  <c r="I41" i="1"/>
  <c r="G41" i="1"/>
  <c r="E36" i="1"/>
  <c r="K32" i="1"/>
  <c r="E32" i="1"/>
  <c r="K14" i="1"/>
  <c r="G14" i="1"/>
  <c r="G16" i="1"/>
  <c r="E12" i="1"/>
  <c r="I16" i="1"/>
  <c r="K12" i="1"/>
  <c r="C7" i="1"/>
  <c r="K7" i="1"/>
  <c r="M7" i="1"/>
  <c r="E7" i="1"/>
  <c r="G7" i="1"/>
  <c r="I7" i="1"/>
</calcChain>
</file>

<file path=xl/sharedStrings.xml><?xml version="1.0" encoding="utf-8"?>
<sst xmlns="http://schemas.openxmlformats.org/spreadsheetml/2006/main" count="145" uniqueCount="145">
  <si>
    <t>FIPS</t>
  </si>
  <si>
    <t>Jurisdiction</t>
  </si>
  <si>
    <t>Total Population</t>
  </si>
  <si>
    <t>White Alone</t>
  </si>
  <si>
    <t>African American Alone</t>
  </si>
  <si>
    <t>Asian Alone</t>
  </si>
  <si>
    <t>Other Races Alone</t>
  </si>
  <si>
    <t>Two or more races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</si>
  <si>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</si>
  <si>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</si>
  <si>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</si>
  <si>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</si>
  <si>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</si>
  <si>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</si>
  <si>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</si>
  <si>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</si>
  <si>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</si>
  <si>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</si>
  <si>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</si>
  <si>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</si>
  <si>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</si>
  <si>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</si>
  <si>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</si>
  <si>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</si>
  <si>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</si>
  <si>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</si>
  <si>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</si>
  <si>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</si>
  <si>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</si>
  <si>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</si>
  <si>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</si>
  <si>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</si>
  <si>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</si>
  <si>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</si>
  <si>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</si>
  <si>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</si>
  <si>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</si>
  <si>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</si>
  <si>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</si>
  <si>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</si>
  <si>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</si>
  <si>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</si>
  <si>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</si>
  <si>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</si>
  <si>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</si>
  <si>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</si>
  <si>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</si>
  <si>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</si>
  <si>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</si>
  <si>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</si>
  <si>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</si>
  <si>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</si>
  <si>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</si>
  <si>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</si>
  <si>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</si>
  <si>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</si>
  <si>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</si>
  <si>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</si>
  <si>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</si>
  <si>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</si>
  <si>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</si>
  <si>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</si>
  <si>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</si>
  <si>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</si>
  <si>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</si>
  <si>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</si>
  <si>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</si>
  <si>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</si>
  <si>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</si>
  <si>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</si>
  <si>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</si>
  <si>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</si>
  <si>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</si>
  <si>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</si>
  <si>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</si>
  <si>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</si>
  <si>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</si>
  <si>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</si>
  <si>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</si>
  <si>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</si>
  <si>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</si>
  <si>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</si>
  <si>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</si>
  <si>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</si>
  <si>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</si>
  <si>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</si>
  <si>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</si>
  <si>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</si>
  <si>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</si>
  <si>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</si>
  <si>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</si>
  <si>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</si>
  <si>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</si>
  <si>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</si>
  <si>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</si>
  <si>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</si>
  <si>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</si>
  <si>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</si>
  <si>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</si>
  <si>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</si>
  <si>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</si>
  <si>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</si>
  <si>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</si>
  <si>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</si>
  <si>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</si>
  <si>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</si>
  <si>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</si>
  <si>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</si>
  <si>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</si>
  <si>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</si>
  <si>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</si>
  <si>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</si>
  <si>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</si>
  <si>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</si>
  <si>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</si>
  <si>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</si>
  <si>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</si>
  <si>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</si>
  <si>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</si>
  <si>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</si>
  <si>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</si>
  <si>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</si>
  <si>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</si>
  <si>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</si>
  <si>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</si>
  <si>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</si>
  <si>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</si>
  <si>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</si>
  <si>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</si>
  <si>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</si>
  <si>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</si>
  <si>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</si>
  <si>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</si>
  <si>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</si>
  <si>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</si>
  <si>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</si>
  <si>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</si>
  <si>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</si>
  <si>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</si>
  <si>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</si>
  <si>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</si>
  <si>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</si>
  <si>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formatted and posted at http://demographics.coopercenter.org by the UVA Weldon Cooper Center, Demographics Research Group</t>
  </si>
  <si>
    <t>2018 Population Estimates by Race (Virginia Localities)</t>
  </si>
  <si>
    <t>Data Source: United States Census Bureau, 2018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</si>
</sst>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00"/>
  </numFmts>
  <fonts count="11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0.5"/>
      <name val="Segoe UI"/>
      <family val="2"/>
    </font>
    <font>
      <b/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0.5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164" fontId="3" fillId="0" borderId="0" xfId="0" applyNumberFormat="1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3" fontId="8" fillId="0" borderId="0" xfId="0" applyNumberFormat="1" applyFont="1"/>
    <xf numFmtId="3" fontId="8" fillId="0" borderId="1" xfId="0" applyNumberFormat="1" applyFont="1" applyBorder="1"/>
    <xf numFmtId="3" fontId="8" fillId="0" borderId="4" xfId="0" applyNumberFormat="1" applyFont="1" applyBorder="1"/>
    <xf numFmtId="165" fontId="8" fillId="0" borderId="5" xfId="1" applyNumberFormat="1" applyFont="1" applyBorder="1"/>
    <xf numFmtId="166" fontId="8" fillId="0" borderId="1" xfId="0" applyNumberFormat="1" applyFont="1" applyBorder="1"/>
    <xf numFmtId="166" fontId="8" fillId="0" borderId="6" xfId="0" applyNumberFormat="1" applyFont="1" applyBorder="1"/>
    <xf numFmtId="0" fontId="8" fillId="0" borderId="6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165" fontId="8" fillId="0" borderId="8" xfId="1" applyNumberFormat="1" applyFont="1" applyBorder="1"/>
    <xf numFmtId="0" fontId="9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/>
    <xf numFmtId="0" fontId="10" fillId="3" borderId="1" xfId="0" applyFont="1" applyFill="1" applyBorder="1"/>
    <xf numFmtId="0" fontId="10" fillId="3" borderId="5" xfId="0" applyFont="1" applyFill="1" applyBorder="1"/>
    <xf numFmtId="3" fontId="10" fillId="3" borderId="1" xfId="0" applyNumberFormat="1" applyFont="1" applyFill="1" applyBorder="1"/>
    <xf numFmtId="3" fontId="10" fillId="3" borderId="0" xfId="0" applyNumberFormat="1" applyFont="1" applyFill="1" applyBorder="1"/>
    <xf numFmtId="165" fontId="10" fillId="3" borderId="5" xfId="0" applyNumberFormat="1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zoomScale="90" zoomScaleNormal="90" workbookViewId="0">
      <pane ySplit="5" topLeftCell="A119" activePane="bottomLeft" state="frozenSplit"/>
      <selection pane="bottomLeft" activeCell="D141" sqref="D141"/>
    </sheetView>
  </sheetViews>
  <sheetFormatPr defaultColWidth="9.1796875" defaultRowHeight="17.5" x14ac:dyDescent="0.45"/>
  <cols>
    <col min="1" max="1" width="5.7265625" style="3" bestFit="1" customWidth="1"/>
    <col min="2" max="2" width="24" style="3" bestFit="1" customWidth="1"/>
    <col min="3" max="3" width="18.1796875" style="3" bestFit="1" customWidth="1"/>
    <col min="4" max="4" width="12.7265625" style="3" customWidth="1"/>
    <col min="5" max="5" width="11.7265625" style="3" customWidth="1"/>
    <col min="6" max="6" width="12.7265625" style="3" customWidth="1"/>
    <col min="7" max="7" width="11.7265625" style="3" customWidth="1"/>
    <col min="8" max="8" width="12.7265625" style="3" customWidth="1"/>
    <col min="9" max="9" width="11.7265625" style="3" customWidth="1"/>
    <col min="10" max="10" width="12.7265625" style="3" customWidth="1"/>
    <col min="11" max="11" width="11.7265625" style="3" customWidth="1"/>
    <col min="12" max="12" width="12.7265625" style="3" customWidth="1"/>
    <col min="13" max="13" width="11.7265625" style="3" customWidth="1"/>
    <col min="14" max="14" width="11.1796875" style="3" bestFit="1" customWidth="1"/>
    <col min="15" max="16384" width="9.1796875" style="3"/>
  </cols>
  <sheetData>
    <row r="1" spans="1:21" ht="21.75" customHeight="1" x14ac:dyDescent="0.45">
      <c r="A1" s="23" t="s">
        <v>143</v>
      </c>
      <c r="B1" s="1"/>
      <c r="C1" s="2"/>
      <c r="D1" s="2"/>
    </row>
    <row r="2" spans="1:21" ht="18" x14ac:dyDescent="0.5">
      <c r="A2" s="5" t="s">
        <v>144</v>
      </c>
      <c r="B2" s="2"/>
      <c r="C2" s="2"/>
      <c r="D2" s="2"/>
    </row>
    <row r="3" spans="1:21" ht="18" x14ac:dyDescent="0.5">
      <c r="A3" s="24" t="s">
        <v>142</v>
      </c>
      <c r="B3" s="2"/>
      <c r="C3" s="2"/>
      <c r="D3" s="2"/>
    </row>
    <row r="4" spans="1:21" x14ac:dyDescent="0.45">
      <c r="A4" s="32"/>
      <c r="B4" s="32"/>
      <c r="C4" s="32"/>
      <c r="D4" s="32"/>
    </row>
    <row r="5" spans="1:21" s="4" customFormat="1" ht="24" customHeight="1" x14ac:dyDescent="0.35">
      <c r="A5" s="21" t="s">
        <v>0</v>
      </c>
      <c r="B5" s="21" t="s">
        <v>1</v>
      </c>
      <c r="C5" s="22" t="s">
        <v>2</v>
      </c>
      <c r="D5" s="30" t="s">
        <v>3</v>
      </c>
      <c r="E5" s="31"/>
      <c r="F5" s="30" t="s">
        <v>4</v>
      </c>
      <c r="G5" s="31"/>
      <c r="H5" s="30" t="s">
        <v>5</v>
      </c>
      <c r="I5" s="31"/>
      <c r="J5" s="30" t="s">
        <v>6</v>
      </c>
      <c r="K5" s="31"/>
      <c r="L5" s="30" t="s">
        <v>7</v>
      </c>
      <c r="M5" s="31"/>
    </row>
    <row r="6" spans="1:21" s="10" customFormat="1" ht="17" x14ac:dyDescent="0.5">
      <c r="A6" s="6"/>
      <c r="B6" s="6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Q6" s="11"/>
      <c r="R6" s="11"/>
      <c r="S6" s="11"/>
    </row>
    <row r="7" spans="1:21" s="10" customFormat="1" ht="17" x14ac:dyDescent="0.5">
      <c r="A7" s="25"/>
      <c r="B7" s="26" t="s">
        <v>8</v>
      </c>
      <c r="C7" s="27">
        <f>D7+F7+H7+J7+L7</f>
        <v>8517685</v>
      </c>
      <c r="D7" s="28">
        <f>SUM(D9:D141)</f>
        <v>5918670</v>
      </c>
      <c r="E7" s="29">
        <f>D7/C7</f>
        <v>0.69486838266500817</v>
      </c>
      <c r="F7" s="28">
        <f>SUM(F9:F141)</f>
        <v>1691267</v>
      </c>
      <c r="G7" s="29">
        <f>F7/C7</f>
        <v>0.19855946774270239</v>
      </c>
      <c r="H7" s="28">
        <f>SUM(H9:H141)</f>
        <v>589046</v>
      </c>
      <c r="I7" s="29">
        <f>H7/C7</f>
        <v>6.9155644990393519E-2</v>
      </c>
      <c r="J7" s="28">
        <f>SUM(J9:J141)</f>
        <v>56407</v>
      </c>
      <c r="K7" s="29">
        <f>J7/C7</f>
        <v>6.6223392858505564E-3</v>
      </c>
      <c r="L7" s="28">
        <f>SUM(L9:L141)</f>
        <v>262295</v>
      </c>
      <c r="M7" s="29">
        <f>L7/C7</f>
        <v>3.0794165316045379E-2</v>
      </c>
      <c r="N7" s="11"/>
      <c r="Q7" s="11"/>
      <c r="R7" s="11"/>
      <c r="S7" s="11"/>
      <c r="U7" s="11"/>
    </row>
    <row r="8" spans="1:21" s="10" customFormat="1" ht="17" x14ac:dyDescent="0.5">
      <c r="A8" s="6"/>
      <c r="B8" s="6"/>
      <c r="C8" s="12"/>
      <c r="D8" s="13"/>
      <c r="E8" s="14"/>
      <c r="F8" s="13"/>
      <c r="G8" s="14"/>
      <c r="H8" s="13"/>
      <c r="I8" s="14"/>
      <c r="J8" s="13"/>
      <c r="K8" s="14"/>
      <c r="L8" s="13"/>
      <c r="M8" s="14"/>
      <c r="Q8" s="11"/>
      <c r="R8" s="11"/>
    </row>
    <row r="9" spans="1:21" s="10" customFormat="1" ht="17" x14ac:dyDescent="0.5">
      <c r="A9" s="15">
        <v>1</v>
      </c>
      <c r="B9" s="6" t="s">
        <v>9</v>
      </c>
      <c r="C9" s="13">
        <v>32412</v>
      </c>
      <c r="D9" s="13">
        <v>22067</v>
      </c>
      <c r="E9" s="14">
        <f>D9/C9</f>
        <v>0.68082808836233488</v>
      </c>
      <c r="F9" s="13">
        <v>9262</v>
      </c>
      <c r="G9" s="14">
        <f>F9/C9</f>
        <v>0.28575836110082686</v>
      </c>
      <c r="H9" s="13">
        <v>253</v>
      </c>
      <c r="I9" s="14">
        <f>H9/C9</f>
        <v>7.8057509564358881E-3</v>
      </c>
      <c r="J9" s="13">
        <v>281</v>
      </c>
      <c r="K9" s="14">
        <f t="shared" ref="K9:K40" si="0">J9/C9</f>
        <v>8.6696285326422311E-3</v>
      </c>
      <c r="L9" s="13">
        <v>549</v>
      </c>
      <c r="M9" s="14">
        <f>L9/C9</f>
        <v>1.6938171047760089E-2</v>
      </c>
      <c r="Q9" s="11"/>
      <c r="R9" s="11"/>
      <c r="S9" s="11"/>
    </row>
    <row r="10" spans="1:21" s="10" customFormat="1" ht="17" x14ac:dyDescent="0.5">
      <c r="A10" s="15">
        <v>3</v>
      </c>
      <c r="B10" s="6" t="s">
        <v>10</v>
      </c>
      <c r="C10" s="13">
        <v>108718</v>
      </c>
      <c r="D10" s="13">
        <v>88766</v>
      </c>
      <c r="E10" s="14">
        <f t="shared" ref="E10:E73" si="1">D10/C10</f>
        <v>0.81647933184937171</v>
      </c>
      <c r="F10" s="13">
        <v>10587</v>
      </c>
      <c r="G10" s="14">
        <f t="shared" ref="G10:G73" si="2">F10/C10</f>
        <v>9.7380378594161043E-2</v>
      </c>
      <c r="H10" s="13">
        <v>6072</v>
      </c>
      <c r="I10" s="14">
        <f t="shared" ref="I10:I73" si="3">H10/C10</f>
        <v>5.5850917051454223E-2</v>
      </c>
      <c r="J10" s="13">
        <v>518</v>
      </c>
      <c r="K10" s="14">
        <f t="shared" si="0"/>
        <v>4.7646203940469841E-3</v>
      </c>
      <c r="L10" s="13">
        <v>2775</v>
      </c>
      <c r="M10" s="14">
        <f t="shared" ref="M10:M73" si="4">L10/C10</f>
        <v>2.5524752110965984E-2</v>
      </c>
      <c r="Q10" s="11"/>
      <c r="R10" s="11"/>
      <c r="S10" s="11"/>
    </row>
    <row r="11" spans="1:21" s="10" customFormat="1" ht="17" x14ac:dyDescent="0.5">
      <c r="A11" s="15">
        <v>5</v>
      </c>
      <c r="B11" s="6" t="s">
        <v>11</v>
      </c>
      <c r="C11" s="13">
        <v>14910</v>
      </c>
      <c r="D11" s="13">
        <v>13822</v>
      </c>
      <c r="E11" s="14">
        <f t="shared" si="1"/>
        <v>0.92702883970489602</v>
      </c>
      <c r="F11" s="13">
        <v>702</v>
      </c>
      <c r="G11" s="14">
        <f t="shared" si="2"/>
        <v>4.7082494969818915E-2</v>
      </c>
      <c r="H11" s="13">
        <v>43</v>
      </c>
      <c r="I11" s="14">
        <f t="shared" si="3"/>
        <v>2.8839704896042925E-3</v>
      </c>
      <c r="J11" s="13">
        <v>56</v>
      </c>
      <c r="K11" s="14">
        <f t="shared" si="0"/>
        <v>3.7558685446009389E-3</v>
      </c>
      <c r="L11" s="13">
        <v>287</v>
      </c>
      <c r="M11" s="14">
        <f t="shared" si="4"/>
        <v>1.9248826291079813E-2</v>
      </c>
      <c r="Q11" s="11"/>
      <c r="R11" s="11"/>
      <c r="S11" s="11"/>
    </row>
    <row r="12" spans="1:21" s="10" customFormat="1" ht="17" x14ac:dyDescent="0.5">
      <c r="A12" s="15">
        <v>7</v>
      </c>
      <c r="B12" s="6" t="s">
        <v>12</v>
      </c>
      <c r="C12" s="13">
        <v>13013</v>
      </c>
      <c r="D12" s="13">
        <v>9939</v>
      </c>
      <c r="E12" s="14">
        <f t="shared" si="1"/>
        <v>0.76377468685160987</v>
      </c>
      <c r="F12" s="13">
        <v>2673</v>
      </c>
      <c r="G12" s="14">
        <f t="shared" si="2"/>
        <v>0.20540997464074387</v>
      </c>
      <c r="H12" s="13">
        <v>80</v>
      </c>
      <c r="I12" s="14">
        <f t="shared" si="3"/>
        <v>6.1476984553907633E-3</v>
      </c>
      <c r="J12" s="13">
        <v>81</v>
      </c>
      <c r="K12" s="14">
        <f t="shared" si="0"/>
        <v>6.224544686083148E-3</v>
      </c>
      <c r="L12" s="13">
        <v>240</v>
      </c>
      <c r="M12" s="14">
        <f t="shared" si="4"/>
        <v>1.844309536617229E-2</v>
      </c>
      <c r="Q12" s="11"/>
      <c r="R12" s="11"/>
      <c r="S12" s="11"/>
      <c r="T12" s="11"/>
      <c r="U12" s="11"/>
    </row>
    <row r="13" spans="1:21" s="10" customFormat="1" ht="17" x14ac:dyDescent="0.5">
      <c r="A13" s="15">
        <v>9</v>
      </c>
      <c r="B13" s="6" t="s">
        <v>13</v>
      </c>
      <c r="C13" s="13">
        <v>31666</v>
      </c>
      <c r="D13" s="13">
        <v>24394</v>
      </c>
      <c r="E13" s="14">
        <f t="shared" si="1"/>
        <v>0.77035306006442239</v>
      </c>
      <c r="F13" s="13">
        <v>6043</v>
      </c>
      <c r="G13" s="14">
        <f t="shared" si="2"/>
        <v>0.1908355965388745</v>
      </c>
      <c r="H13" s="13">
        <v>174</v>
      </c>
      <c r="I13" s="14">
        <f t="shared" si="3"/>
        <v>5.494852523211015E-3</v>
      </c>
      <c r="J13" s="13">
        <v>302</v>
      </c>
      <c r="K13" s="14">
        <f t="shared" si="0"/>
        <v>9.5370428851133705E-3</v>
      </c>
      <c r="L13" s="13">
        <v>753</v>
      </c>
      <c r="M13" s="14">
        <f t="shared" si="4"/>
        <v>2.3779447988378704E-2</v>
      </c>
      <c r="Q13" s="11"/>
      <c r="R13" s="11"/>
      <c r="S13" s="11"/>
    </row>
    <row r="14" spans="1:21" s="10" customFormat="1" ht="17" x14ac:dyDescent="0.5">
      <c r="A14" s="15">
        <v>11</v>
      </c>
      <c r="B14" s="6" t="s">
        <v>14</v>
      </c>
      <c r="C14" s="13">
        <v>15841</v>
      </c>
      <c r="D14" s="13">
        <v>12389</v>
      </c>
      <c r="E14" s="14">
        <f t="shared" si="1"/>
        <v>0.78208446436462342</v>
      </c>
      <c r="F14" s="13">
        <v>3004</v>
      </c>
      <c r="G14" s="14">
        <f t="shared" si="2"/>
        <v>0.18963449277192096</v>
      </c>
      <c r="H14" s="13">
        <v>54</v>
      </c>
      <c r="I14" s="14">
        <f t="shared" si="3"/>
        <v>3.4088757022915218E-3</v>
      </c>
      <c r="J14" s="13">
        <v>58</v>
      </c>
      <c r="K14" s="14">
        <f t="shared" si="0"/>
        <v>3.6613850135723755E-3</v>
      </c>
      <c r="L14" s="13">
        <v>336</v>
      </c>
      <c r="M14" s="14">
        <f t="shared" si="4"/>
        <v>2.1210782147591693E-2</v>
      </c>
      <c r="Q14" s="11"/>
      <c r="R14" s="11"/>
    </row>
    <row r="15" spans="1:21" s="10" customFormat="1" ht="17" x14ac:dyDescent="0.5">
      <c r="A15" s="15">
        <v>13</v>
      </c>
      <c r="B15" s="6" t="s">
        <v>15</v>
      </c>
      <c r="C15" s="13">
        <v>237521</v>
      </c>
      <c r="D15" s="13">
        <v>178396</v>
      </c>
      <c r="E15" s="14">
        <f t="shared" si="1"/>
        <v>0.75107464182114425</v>
      </c>
      <c r="F15" s="13">
        <v>22880</v>
      </c>
      <c r="G15" s="14">
        <f t="shared" si="2"/>
        <v>9.6328324653399064E-2</v>
      </c>
      <c r="H15" s="13">
        <v>26208</v>
      </c>
      <c r="I15" s="14">
        <f t="shared" si="3"/>
        <v>0.11033971733025712</v>
      </c>
      <c r="J15" s="13">
        <v>1849</v>
      </c>
      <c r="K15" s="14">
        <f t="shared" si="0"/>
        <v>7.7845748375933079E-3</v>
      </c>
      <c r="L15" s="13">
        <v>8188</v>
      </c>
      <c r="M15" s="14">
        <f t="shared" si="4"/>
        <v>3.4472741357606272E-2</v>
      </c>
      <c r="Q15" s="11"/>
      <c r="R15" s="11"/>
      <c r="S15" s="11"/>
    </row>
    <row r="16" spans="1:21" s="10" customFormat="1" ht="17" x14ac:dyDescent="0.5">
      <c r="A16" s="15">
        <v>15</v>
      </c>
      <c r="B16" s="6" t="s">
        <v>16</v>
      </c>
      <c r="C16" s="13">
        <v>75457</v>
      </c>
      <c r="D16" s="13">
        <v>70212</v>
      </c>
      <c r="E16" s="14">
        <f t="shared" si="1"/>
        <v>0.93049021296897572</v>
      </c>
      <c r="F16" s="13">
        <v>3435</v>
      </c>
      <c r="G16" s="14">
        <f t="shared" si="2"/>
        <v>4.5522615529374345E-2</v>
      </c>
      <c r="H16" s="13">
        <v>506</v>
      </c>
      <c r="I16" s="14">
        <f t="shared" si="3"/>
        <v>6.7058059557098745E-3</v>
      </c>
      <c r="J16" s="13">
        <v>213</v>
      </c>
      <c r="K16" s="14">
        <f t="shared" si="0"/>
        <v>2.8227997402494134E-3</v>
      </c>
      <c r="L16" s="13">
        <v>1091</v>
      </c>
      <c r="M16" s="14">
        <f t="shared" si="4"/>
        <v>1.4458565805690658E-2</v>
      </c>
      <c r="Q16" s="11"/>
      <c r="R16" s="11"/>
    </row>
    <row r="17" spans="1:21" s="10" customFormat="1" ht="17" x14ac:dyDescent="0.5">
      <c r="A17" s="15">
        <v>17</v>
      </c>
      <c r="B17" s="6" t="s">
        <v>17</v>
      </c>
      <c r="C17" s="13">
        <v>4292</v>
      </c>
      <c r="D17" s="13">
        <v>3994</v>
      </c>
      <c r="E17" s="14">
        <f t="shared" si="1"/>
        <v>0.93056849953401677</v>
      </c>
      <c r="F17" s="13">
        <v>210</v>
      </c>
      <c r="G17" s="14">
        <f t="shared" si="2"/>
        <v>4.8928238583410999E-2</v>
      </c>
      <c r="H17" s="13">
        <v>19</v>
      </c>
      <c r="I17" s="14">
        <f t="shared" si="3"/>
        <v>4.4268406337371856E-3</v>
      </c>
      <c r="J17" s="13">
        <v>9</v>
      </c>
      <c r="K17" s="14">
        <f t="shared" si="0"/>
        <v>2.096924510717614E-3</v>
      </c>
      <c r="L17" s="13">
        <v>60</v>
      </c>
      <c r="M17" s="14">
        <f t="shared" si="4"/>
        <v>1.3979496738117428E-2</v>
      </c>
      <c r="Q17" s="11"/>
      <c r="R17" s="11"/>
      <c r="S17" s="11"/>
    </row>
    <row r="18" spans="1:21" s="10" customFormat="1" ht="17" x14ac:dyDescent="0.5">
      <c r="A18" s="15">
        <v>19</v>
      </c>
      <c r="B18" s="6" t="s">
        <v>18</v>
      </c>
      <c r="C18" s="13">
        <v>78747</v>
      </c>
      <c r="D18" s="13">
        <v>70588</v>
      </c>
      <c r="E18" s="14">
        <f t="shared" si="1"/>
        <v>0.89638970373474547</v>
      </c>
      <c r="F18" s="13">
        <v>5612</v>
      </c>
      <c r="G18" s="14">
        <f t="shared" si="2"/>
        <v>7.1266206966614606E-2</v>
      </c>
      <c r="H18" s="13">
        <v>985</v>
      </c>
      <c r="I18" s="14">
        <f t="shared" si="3"/>
        <v>1.2508413018908657E-2</v>
      </c>
      <c r="J18" s="13">
        <v>300</v>
      </c>
      <c r="K18" s="14">
        <f t="shared" si="0"/>
        <v>3.809668939769134E-3</v>
      </c>
      <c r="L18" s="13">
        <v>1262</v>
      </c>
      <c r="M18" s="14">
        <f t="shared" si="4"/>
        <v>1.6026007339962157E-2</v>
      </c>
      <c r="Q18" s="11"/>
      <c r="R18" s="11"/>
      <c r="S18" s="11"/>
    </row>
    <row r="19" spans="1:21" s="10" customFormat="1" ht="17" x14ac:dyDescent="0.5">
      <c r="A19" s="15">
        <v>21</v>
      </c>
      <c r="B19" s="6" t="s">
        <v>19</v>
      </c>
      <c r="C19" s="13">
        <v>6293</v>
      </c>
      <c r="D19" s="13">
        <v>5940</v>
      </c>
      <c r="E19" s="14">
        <f t="shared" si="1"/>
        <v>0.94390592722072142</v>
      </c>
      <c r="F19" s="13">
        <v>244</v>
      </c>
      <c r="G19" s="14">
        <f t="shared" si="2"/>
        <v>3.8773240108056571E-2</v>
      </c>
      <c r="H19" s="13">
        <v>36</v>
      </c>
      <c r="I19" s="14">
        <f t="shared" si="3"/>
        <v>5.7206419831558877E-3</v>
      </c>
      <c r="J19" s="13">
        <v>12</v>
      </c>
      <c r="K19" s="14">
        <f t="shared" si="0"/>
        <v>1.9068806610519624E-3</v>
      </c>
      <c r="L19" s="13">
        <v>61</v>
      </c>
      <c r="M19" s="14">
        <f t="shared" si="4"/>
        <v>9.6933100270141428E-3</v>
      </c>
      <c r="Q19" s="11"/>
      <c r="R19" s="11"/>
    </row>
    <row r="20" spans="1:21" s="10" customFormat="1" ht="17" x14ac:dyDescent="0.5">
      <c r="A20" s="15">
        <v>23</v>
      </c>
      <c r="B20" s="6" t="s">
        <v>20</v>
      </c>
      <c r="C20" s="13">
        <v>33277</v>
      </c>
      <c r="D20" s="13">
        <v>31345</v>
      </c>
      <c r="E20" s="14">
        <f t="shared" si="1"/>
        <v>0.94194188178020855</v>
      </c>
      <c r="F20" s="13">
        <v>1077</v>
      </c>
      <c r="G20" s="14">
        <f t="shared" si="2"/>
        <v>3.2364696336809211E-2</v>
      </c>
      <c r="H20" s="13">
        <v>273</v>
      </c>
      <c r="I20" s="14">
        <f t="shared" si="3"/>
        <v>8.2038645310574879E-3</v>
      </c>
      <c r="J20" s="13">
        <v>107</v>
      </c>
      <c r="K20" s="14">
        <f t="shared" si="0"/>
        <v>3.2154340836012861E-3</v>
      </c>
      <c r="L20" s="13">
        <v>475</v>
      </c>
      <c r="M20" s="14">
        <f t="shared" si="4"/>
        <v>1.4274123268323467E-2</v>
      </c>
      <c r="Q20" s="11"/>
      <c r="R20" s="11"/>
      <c r="S20" s="11"/>
    </row>
    <row r="21" spans="1:21" s="10" customFormat="1" ht="17" x14ac:dyDescent="0.5">
      <c r="A21" s="15">
        <v>25</v>
      </c>
      <c r="B21" s="6" t="s">
        <v>21</v>
      </c>
      <c r="C21" s="13">
        <v>16384</v>
      </c>
      <c r="D21" s="13">
        <v>6932</v>
      </c>
      <c r="E21" s="14">
        <f t="shared" si="1"/>
        <v>0.423095703125</v>
      </c>
      <c r="F21" s="13">
        <v>9011</v>
      </c>
      <c r="G21" s="14">
        <f t="shared" si="2"/>
        <v>0.54998779296875</v>
      </c>
      <c r="H21" s="13">
        <v>163</v>
      </c>
      <c r="I21" s="14">
        <f t="shared" si="3"/>
        <v>9.94873046875E-3</v>
      </c>
      <c r="J21" s="13">
        <v>65</v>
      </c>
      <c r="K21" s="14">
        <f t="shared" si="0"/>
        <v>3.96728515625E-3</v>
      </c>
      <c r="L21" s="13">
        <v>213</v>
      </c>
      <c r="M21" s="14">
        <f t="shared" si="4"/>
        <v>1.300048828125E-2</v>
      </c>
      <c r="Q21" s="11"/>
      <c r="R21" s="11"/>
      <c r="S21" s="11"/>
    </row>
    <row r="22" spans="1:21" s="10" customFormat="1" ht="17" x14ac:dyDescent="0.5">
      <c r="A22" s="15">
        <v>27</v>
      </c>
      <c r="B22" s="6" t="s">
        <v>22</v>
      </c>
      <c r="C22" s="13">
        <v>21221</v>
      </c>
      <c r="D22" s="13">
        <v>20296</v>
      </c>
      <c r="E22" s="14">
        <f t="shared" si="1"/>
        <v>0.95641110221007497</v>
      </c>
      <c r="F22" s="13">
        <v>657</v>
      </c>
      <c r="G22" s="14">
        <f t="shared" si="2"/>
        <v>3.095989821403327E-2</v>
      </c>
      <c r="H22" s="13">
        <v>95</v>
      </c>
      <c r="I22" s="14">
        <f t="shared" si="3"/>
        <v>4.4766976108571695E-3</v>
      </c>
      <c r="J22" s="13">
        <v>33</v>
      </c>
      <c r="K22" s="14">
        <f t="shared" si="0"/>
        <v>1.5550633806135433E-3</v>
      </c>
      <c r="L22" s="13">
        <v>140</v>
      </c>
      <c r="M22" s="14">
        <f t="shared" si="4"/>
        <v>6.5972385844210923E-3</v>
      </c>
      <c r="Q22" s="11"/>
      <c r="R22" s="11"/>
      <c r="S22" s="11"/>
    </row>
    <row r="23" spans="1:21" s="10" customFormat="1" ht="17" x14ac:dyDescent="0.5">
      <c r="A23" s="15">
        <v>29</v>
      </c>
      <c r="B23" s="6" t="s">
        <v>23</v>
      </c>
      <c r="C23" s="13">
        <v>16999</v>
      </c>
      <c r="D23" s="13">
        <v>10745</v>
      </c>
      <c r="E23" s="14">
        <f t="shared" si="1"/>
        <v>0.63209600564739099</v>
      </c>
      <c r="F23" s="13">
        <v>5768</v>
      </c>
      <c r="G23" s="14">
        <f t="shared" si="2"/>
        <v>0.33931407729866464</v>
      </c>
      <c r="H23" s="13">
        <v>76</v>
      </c>
      <c r="I23" s="14">
        <f t="shared" si="3"/>
        <v>4.4708512265427382E-3</v>
      </c>
      <c r="J23" s="13">
        <v>77</v>
      </c>
      <c r="K23" s="14">
        <f t="shared" si="0"/>
        <v>4.529678216365669E-3</v>
      </c>
      <c r="L23" s="13">
        <v>333</v>
      </c>
      <c r="M23" s="14">
        <f t="shared" si="4"/>
        <v>1.9589387611035944E-2</v>
      </c>
      <c r="Q23" s="11"/>
      <c r="R23" s="11"/>
    </row>
    <row r="24" spans="1:21" s="10" customFormat="1" ht="17" x14ac:dyDescent="0.5">
      <c r="A24" s="15">
        <v>31</v>
      </c>
      <c r="B24" s="6" t="s">
        <v>24</v>
      </c>
      <c r="C24" s="13">
        <v>54973</v>
      </c>
      <c r="D24" s="13">
        <v>45018</v>
      </c>
      <c r="E24" s="14">
        <f t="shared" si="1"/>
        <v>0.81891110181361759</v>
      </c>
      <c r="F24" s="13">
        <v>8015</v>
      </c>
      <c r="G24" s="14">
        <f t="shared" si="2"/>
        <v>0.14579884670656504</v>
      </c>
      <c r="H24" s="13">
        <v>594</v>
      </c>
      <c r="I24" s="14">
        <f t="shared" si="3"/>
        <v>1.0805304422170883E-2</v>
      </c>
      <c r="J24" s="13">
        <v>236</v>
      </c>
      <c r="K24" s="14">
        <f t="shared" si="0"/>
        <v>4.2930165717715973E-3</v>
      </c>
      <c r="L24" s="13">
        <v>1110</v>
      </c>
      <c r="M24" s="14">
        <f t="shared" si="4"/>
        <v>2.0191730485874883E-2</v>
      </c>
      <c r="Q24" s="11"/>
      <c r="R24" s="11"/>
      <c r="S24" s="11"/>
    </row>
    <row r="25" spans="1:21" s="10" customFormat="1" ht="17" x14ac:dyDescent="0.5">
      <c r="A25" s="15">
        <v>33</v>
      </c>
      <c r="B25" s="6" t="s">
        <v>25</v>
      </c>
      <c r="C25" s="13">
        <v>30772</v>
      </c>
      <c r="D25" s="13">
        <v>20717</v>
      </c>
      <c r="E25" s="14">
        <f t="shared" si="1"/>
        <v>0.67324190822825947</v>
      </c>
      <c r="F25" s="13">
        <v>8449</v>
      </c>
      <c r="G25" s="14">
        <f t="shared" si="2"/>
        <v>0.27456778889899908</v>
      </c>
      <c r="H25" s="13">
        <v>303</v>
      </c>
      <c r="I25" s="14">
        <f t="shared" si="3"/>
        <v>9.8466138047575719E-3</v>
      </c>
      <c r="J25" s="13">
        <v>269</v>
      </c>
      <c r="K25" s="14">
        <f t="shared" si="0"/>
        <v>8.7417132458078774E-3</v>
      </c>
      <c r="L25" s="13">
        <v>1034</v>
      </c>
      <c r="M25" s="14">
        <f t="shared" si="4"/>
        <v>3.3601975822176007E-2</v>
      </c>
      <c r="Q25" s="11"/>
      <c r="R25" s="11"/>
      <c r="S25" s="11"/>
    </row>
    <row r="26" spans="1:21" s="10" customFormat="1" ht="17" x14ac:dyDescent="0.5">
      <c r="A26" s="15">
        <v>35</v>
      </c>
      <c r="B26" s="6" t="s">
        <v>26</v>
      </c>
      <c r="C26" s="13">
        <v>29636</v>
      </c>
      <c r="D26" s="13">
        <v>28849</v>
      </c>
      <c r="E26" s="14">
        <f t="shared" si="1"/>
        <v>0.97344445944122016</v>
      </c>
      <c r="F26" s="13">
        <v>243</v>
      </c>
      <c r="G26" s="14">
        <f t="shared" si="2"/>
        <v>8.1994871102712922E-3</v>
      </c>
      <c r="H26" s="13">
        <v>66</v>
      </c>
      <c r="I26" s="14">
        <f t="shared" si="3"/>
        <v>2.2270211904440547E-3</v>
      </c>
      <c r="J26" s="13">
        <v>106</v>
      </c>
      <c r="K26" s="14">
        <f t="shared" si="0"/>
        <v>3.5767310028343908E-3</v>
      </c>
      <c r="L26" s="13">
        <v>372</v>
      </c>
      <c r="M26" s="14">
        <f t="shared" si="4"/>
        <v>1.2552301255230125E-2</v>
      </c>
      <c r="Q26" s="11"/>
      <c r="R26" s="11"/>
      <c r="S26" s="11"/>
      <c r="T26" s="11"/>
      <c r="U26" s="11"/>
    </row>
    <row r="27" spans="1:21" s="10" customFormat="1" ht="17" x14ac:dyDescent="0.5">
      <c r="A27" s="15">
        <v>36</v>
      </c>
      <c r="B27" s="6" t="s">
        <v>27</v>
      </c>
      <c r="C27" s="13">
        <v>6941</v>
      </c>
      <c r="D27" s="13">
        <v>3040</v>
      </c>
      <c r="E27" s="14">
        <f t="shared" si="1"/>
        <v>0.43797723670940786</v>
      </c>
      <c r="F27" s="13">
        <v>3153</v>
      </c>
      <c r="G27" s="14">
        <f t="shared" si="2"/>
        <v>0.4542573116265668</v>
      </c>
      <c r="H27" s="13">
        <v>40</v>
      </c>
      <c r="I27" s="14">
        <f t="shared" si="3"/>
        <v>5.762858377755367E-3</v>
      </c>
      <c r="J27" s="13">
        <v>480</v>
      </c>
      <c r="K27" s="14">
        <f t="shared" si="0"/>
        <v>6.91543005330644E-2</v>
      </c>
      <c r="L27" s="13">
        <v>228</v>
      </c>
      <c r="M27" s="14">
        <f t="shared" si="4"/>
        <v>3.2848292753205589E-2</v>
      </c>
      <c r="Q27" s="11"/>
      <c r="R27" s="11"/>
    </row>
    <row r="28" spans="1:21" s="10" customFormat="1" ht="17" x14ac:dyDescent="0.5">
      <c r="A28" s="15">
        <v>37</v>
      </c>
      <c r="B28" s="6" t="s">
        <v>28</v>
      </c>
      <c r="C28" s="13">
        <v>11938</v>
      </c>
      <c r="D28" s="13">
        <v>8272</v>
      </c>
      <c r="E28" s="14">
        <f t="shared" si="1"/>
        <v>0.69291338582677164</v>
      </c>
      <c r="F28" s="13">
        <v>3356</v>
      </c>
      <c r="G28" s="14">
        <f t="shared" si="2"/>
        <v>0.28111911542972023</v>
      </c>
      <c r="H28" s="13">
        <v>39</v>
      </c>
      <c r="I28" s="14">
        <f t="shared" si="3"/>
        <v>3.2668788741832804E-3</v>
      </c>
      <c r="J28" s="13">
        <v>46</v>
      </c>
      <c r="K28" s="14">
        <f t="shared" si="0"/>
        <v>3.8532417490366897E-3</v>
      </c>
      <c r="L28" s="13">
        <v>225</v>
      </c>
      <c r="M28" s="14">
        <f t="shared" si="4"/>
        <v>1.8847378120288156E-2</v>
      </c>
      <c r="Q28" s="11"/>
      <c r="R28" s="11"/>
    </row>
    <row r="29" spans="1:21" s="10" customFormat="1" ht="17" x14ac:dyDescent="0.5">
      <c r="A29" s="15">
        <v>41</v>
      </c>
      <c r="B29" s="6" t="s">
        <v>29</v>
      </c>
      <c r="C29" s="13">
        <v>348556</v>
      </c>
      <c r="D29" s="13">
        <v>238430</v>
      </c>
      <c r="E29" s="14">
        <f t="shared" si="1"/>
        <v>0.68405076946028753</v>
      </c>
      <c r="F29" s="13">
        <v>84685</v>
      </c>
      <c r="G29" s="14">
        <f t="shared" si="2"/>
        <v>0.24295952443796692</v>
      </c>
      <c r="H29" s="13">
        <v>12958</v>
      </c>
      <c r="I29" s="14">
        <f t="shared" si="3"/>
        <v>3.7176235669447666E-2</v>
      </c>
      <c r="J29" s="13">
        <v>2543</v>
      </c>
      <c r="K29" s="14">
        <f t="shared" si="0"/>
        <v>7.2958147327832545E-3</v>
      </c>
      <c r="L29" s="13">
        <v>9940</v>
      </c>
      <c r="M29" s="14">
        <f t="shared" si="4"/>
        <v>2.8517655699514567E-2</v>
      </c>
      <c r="Q29" s="11"/>
      <c r="R29" s="11"/>
      <c r="S29" s="11"/>
    </row>
    <row r="30" spans="1:21" s="10" customFormat="1" ht="17" x14ac:dyDescent="0.5">
      <c r="A30" s="15">
        <v>43</v>
      </c>
      <c r="B30" s="6" t="s">
        <v>30</v>
      </c>
      <c r="C30" s="13">
        <v>14523</v>
      </c>
      <c r="D30" s="13">
        <v>13165</v>
      </c>
      <c r="E30" s="14">
        <f t="shared" si="1"/>
        <v>0.90649314879845766</v>
      </c>
      <c r="F30" s="13">
        <v>691</v>
      </c>
      <c r="G30" s="14">
        <f t="shared" si="2"/>
        <v>4.7579701163671419E-2</v>
      </c>
      <c r="H30" s="13">
        <v>214</v>
      </c>
      <c r="I30" s="14">
        <f t="shared" si="3"/>
        <v>1.4735247538387385E-2</v>
      </c>
      <c r="J30" s="13">
        <v>96</v>
      </c>
      <c r="K30" s="14">
        <f t="shared" si="0"/>
        <v>6.6102045032018176E-3</v>
      </c>
      <c r="L30" s="13">
        <v>357</v>
      </c>
      <c r="M30" s="14">
        <f t="shared" si="4"/>
        <v>2.4581697996281762E-2</v>
      </c>
      <c r="Q30" s="11"/>
      <c r="R30" s="11"/>
      <c r="S30" s="11"/>
    </row>
    <row r="31" spans="1:21" s="10" customFormat="1" ht="17" x14ac:dyDescent="0.5">
      <c r="A31" s="15">
        <v>45</v>
      </c>
      <c r="B31" s="6" t="s">
        <v>31</v>
      </c>
      <c r="C31" s="13">
        <v>5064</v>
      </c>
      <c r="D31" s="13">
        <v>4970</v>
      </c>
      <c r="E31" s="14">
        <f t="shared" si="1"/>
        <v>0.98143759873617697</v>
      </c>
      <c r="F31" s="13">
        <v>22</v>
      </c>
      <c r="G31" s="14">
        <f t="shared" si="2"/>
        <v>4.344391785150079E-3</v>
      </c>
      <c r="H31" s="13">
        <v>8</v>
      </c>
      <c r="I31" s="14">
        <f t="shared" si="3"/>
        <v>1.5797788309636651E-3</v>
      </c>
      <c r="J31" s="13">
        <v>20</v>
      </c>
      <c r="K31" s="14">
        <f t="shared" si="0"/>
        <v>3.9494470774091624E-3</v>
      </c>
      <c r="L31" s="13">
        <v>44</v>
      </c>
      <c r="M31" s="14">
        <f t="shared" si="4"/>
        <v>8.6887835703001581E-3</v>
      </c>
      <c r="Q31" s="11"/>
      <c r="R31" s="11"/>
    </row>
    <row r="32" spans="1:21" s="10" customFormat="1" ht="17" x14ac:dyDescent="0.5">
      <c r="A32" s="15">
        <v>47</v>
      </c>
      <c r="B32" s="6" t="s">
        <v>32</v>
      </c>
      <c r="C32" s="13">
        <v>51859</v>
      </c>
      <c r="D32" s="13">
        <v>41163</v>
      </c>
      <c r="E32" s="14">
        <f t="shared" si="1"/>
        <v>0.79374843325170175</v>
      </c>
      <c r="F32" s="13">
        <v>7692</v>
      </c>
      <c r="G32" s="14">
        <f t="shared" si="2"/>
        <v>0.14832526658824891</v>
      </c>
      <c r="H32" s="13">
        <v>880</v>
      </c>
      <c r="I32" s="14">
        <f t="shared" si="3"/>
        <v>1.6969089261266126E-2</v>
      </c>
      <c r="J32" s="13">
        <v>489</v>
      </c>
      <c r="K32" s="14">
        <f t="shared" si="0"/>
        <v>9.4294143735899269E-3</v>
      </c>
      <c r="L32" s="13">
        <v>1635</v>
      </c>
      <c r="M32" s="14">
        <f t="shared" si="4"/>
        <v>3.1527796525193309E-2</v>
      </c>
      <c r="Q32" s="11"/>
      <c r="R32" s="11"/>
      <c r="S32" s="11"/>
    </row>
    <row r="33" spans="1:22" s="10" customFormat="1" ht="17" x14ac:dyDescent="0.5">
      <c r="A33" s="15">
        <v>49</v>
      </c>
      <c r="B33" s="6" t="s">
        <v>33</v>
      </c>
      <c r="C33" s="13">
        <v>9809</v>
      </c>
      <c r="D33" s="13">
        <v>6448</v>
      </c>
      <c r="E33" s="14">
        <f t="shared" si="1"/>
        <v>0.65735548985625447</v>
      </c>
      <c r="F33" s="13">
        <v>3026</v>
      </c>
      <c r="G33" s="14">
        <f t="shared" si="2"/>
        <v>0.30849220103986136</v>
      </c>
      <c r="H33" s="13">
        <v>41</v>
      </c>
      <c r="I33" s="14">
        <f t="shared" si="3"/>
        <v>4.1798348455500053E-3</v>
      </c>
      <c r="J33" s="13">
        <v>68</v>
      </c>
      <c r="K33" s="14">
        <f t="shared" si="0"/>
        <v>6.9324090121317154E-3</v>
      </c>
      <c r="L33" s="13">
        <v>226</v>
      </c>
      <c r="M33" s="14">
        <f t="shared" si="4"/>
        <v>2.3040065246202467E-2</v>
      </c>
      <c r="Q33" s="11"/>
      <c r="R33" s="11"/>
      <c r="S33" s="11"/>
    </row>
    <row r="34" spans="1:22" s="10" customFormat="1" ht="17" x14ac:dyDescent="0.5">
      <c r="A34" s="15">
        <v>51</v>
      </c>
      <c r="B34" s="6" t="s">
        <v>34</v>
      </c>
      <c r="C34" s="13">
        <v>14523</v>
      </c>
      <c r="D34" s="13">
        <v>14276</v>
      </c>
      <c r="E34" s="14">
        <f t="shared" si="1"/>
        <v>0.98299249466363703</v>
      </c>
      <c r="F34" s="13">
        <v>70</v>
      </c>
      <c r="G34" s="14">
        <f t="shared" si="2"/>
        <v>4.819940783584659E-3</v>
      </c>
      <c r="H34" s="13">
        <v>31</v>
      </c>
      <c r="I34" s="14">
        <f t="shared" si="3"/>
        <v>2.1345452041589205E-3</v>
      </c>
      <c r="J34" s="13">
        <v>39</v>
      </c>
      <c r="K34" s="14">
        <f t="shared" si="0"/>
        <v>2.6853955794257384E-3</v>
      </c>
      <c r="L34" s="13">
        <v>107</v>
      </c>
      <c r="M34" s="14">
        <f t="shared" si="4"/>
        <v>7.3676237691936925E-3</v>
      </c>
      <c r="Q34" s="11"/>
      <c r="R34" s="11"/>
      <c r="S34" s="11"/>
      <c r="T34" s="11"/>
      <c r="U34" s="11"/>
      <c r="V34" s="11"/>
    </row>
    <row r="35" spans="1:22" s="10" customFormat="1" ht="17" x14ac:dyDescent="0.5">
      <c r="A35" s="15">
        <v>53</v>
      </c>
      <c r="B35" s="6" t="s">
        <v>35</v>
      </c>
      <c r="C35" s="13">
        <v>28529</v>
      </c>
      <c r="D35" s="13">
        <v>18400</v>
      </c>
      <c r="E35" s="14">
        <f t="shared" si="1"/>
        <v>0.64495776227698132</v>
      </c>
      <c r="F35" s="13">
        <v>9255</v>
      </c>
      <c r="G35" s="14">
        <f t="shared" si="2"/>
        <v>0.32440674401486208</v>
      </c>
      <c r="H35" s="13">
        <v>256</v>
      </c>
      <c r="I35" s="14">
        <f t="shared" si="3"/>
        <v>8.9733253882014787E-3</v>
      </c>
      <c r="J35" s="13">
        <v>141</v>
      </c>
      <c r="K35" s="14">
        <f t="shared" si="0"/>
        <v>4.9423393739703456E-3</v>
      </c>
      <c r="L35" s="13">
        <v>477</v>
      </c>
      <c r="M35" s="14">
        <f t="shared" si="4"/>
        <v>1.6719828945984786E-2</v>
      </c>
      <c r="Q35" s="11"/>
      <c r="R35" s="11"/>
      <c r="S35" s="11"/>
      <c r="U35" s="11"/>
    </row>
    <row r="36" spans="1:22" s="10" customFormat="1" ht="17" x14ac:dyDescent="0.5">
      <c r="A36" s="15">
        <v>57</v>
      </c>
      <c r="B36" s="6" t="s">
        <v>36</v>
      </c>
      <c r="C36" s="13">
        <v>10919</v>
      </c>
      <c r="D36" s="13">
        <v>6209</v>
      </c>
      <c r="E36" s="14">
        <f t="shared" si="1"/>
        <v>0.5686418170162103</v>
      </c>
      <c r="F36" s="13">
        <v>4159</v>
      </c>
      <c r="G36" s="14">
        <f t="shared" si="2"/>
        <v>0.38089568641817018</v>
      </c>
      <c r="H36" s="13">
        <v>116</v>
      </c>
      <c r="I36" s="14">
        <f t="shared" si="3"/>
        <v>1.0623683487498856E-2</v>
      </c>
      <c r="J36" s="13">
        <v>121</v>
      </c>
      <c r="K36" s="14">
        <f t="shared" si="0"/>
        <v>1.1081600879201393E-2</v>
      </c>
      <c r="L36" s="13">
        <v>314</v>
      </c>
      <c r="M36" s="14">
        <f t="shared" si="4"/>
        <v>2.8757212198919316E-2</v>
      </c>
      <c r="Q36" s="11"/>
      <c r="R36" s="11"/>
    </row>
    <row r="37" spans="1:22" s="10" customFormat="1" ht="17" x14ac:dyDescent="0.5">
      <c r="A37" s="15">
        <v>59</v>
      </c>
      <c r="B37" s="6" t="s">
        <v>37</v>
      </c>
      <c r="C37" s="13">
        <v>1150795</v>
      </c>
      <c r="D37" s="13">
        <v>745905</v>
      </c>
      <c r="E37" s="14">
        <f t="shared" si="1"/>
        <v>0.64816496422038683</v>
      </c>
      <c r="F37" s="13">
        <v>120772</v>
      </c>
      <c r="G37" s="14">
        <f t="shared" si="2"/>
        <v>0.10494658040745745</v>
      </c>
      <c r="H37" s="13">
        <v>232588</v>
      </c>
      <c r="I37" s="14">
        <f t="shared" si="3"/>
        <v>0.20211071476674822</v>
      </c>
      <c r="J37" s="13">
        <v>7383</v>
      </c>
      <c r="K37" s="14">
        <f t="shared" si="0"/>
        <v>6.4155648920963338E-3</v>
      </c>
      <c r="L37" s="13">
        <v>44147</v>
      </c>
      <c r="M37" s="14">
        <f t="shared" si="4"/>
        <v>3.8362175713311235E-2</v>
      </c>
      <c r="Q37" s="11"/>
      <c r="R37" s="11"/>
      <c r="S37" s="11"/>
    </row>
    <row r="38" spans="1:22" s="10" customFormat="1" ht="17" x14ac:dyDescent="0.5">
      <c r="A38" s="15">
        <v>61</v>
      </c>
      <c r="B38" s="6" t="s">
        <v>38</v>
      </c>
      <c r="C38" s="13">
        <v>70675</v>
      </c>
      <c r="D38" s="13">
        <v>61626</v>
      </c>
      <c r="E38" s="14">
        <f t="shared" si="1"/>
        <v>0.87196321188539083</v>
      </c>
      <c r="F38" s="13">
        <v>5525</v>
      </c>
      <c r="G38" s="14">
        <f t="shared" si="2"/>
        <v>7.8174743544393355E-2</v>
      </c>
      <c r="H38" s="13">
        <v>1183</v>
      </c>
      <c r="I38" s="14">
        <f t="shared" si="3"/>
        <v>1.6738592147152457E-2</v>
      </c>
      <c r="J38" s="13">
        <v>419</v>
      </c>
      <c r="K38" s="14">
        <f t="shared" si="0"/>
        <v>5.9285461620091967E-3</v>
      </c>
      <c r="L38" s="13">
        <v>1922</v>
      </c>
      <c r="M38" s="14">
        <f t="shared" si="4"/>
        <v>2.7194906261054121E-2</v>
      </c>
      <c r="Q38" s="11"/>
      <c r="R38" s="11"/>
      <c r="S38" s="11"/>
    </row>
    <row r="39" spans="1:22" s="10" customFormat="1" ht="17" x14ac:dyDescent="0.5">
      <c r="A39" s="15">
        <v>63</v>
      </c>
      <c r="B39" s="6" t="s">
        <v>39</v>
      </c>
      <c r="C39" s="13">
        <v>15795</v>
      </c>
      <c r="D39" s="13">
        <v>15106</v>
      </c>
      <c r="E39" s="14">
        <f t="shared" si="1"/>
        <v>0.95637860082304527</v>
      </c>
      <c r="F39" s="13">
        <v>327</v>
      </c>
      <c r="G39" s="14">
        <f t="shared" si="2"/>
        <v>2.0702754036087369E-2</v>
      </c>
      <c r="H39" s="13">
        <v>75</v>
      </c>
      <c r="I39" s="14">
        <f t="shared" si="3"/>
        <v>4.7483380816714148E-3</v>
      </c>
      <c r="J39" s="13">
        <v>38</v>
      </c>
      <c r="K39" s="14">
        <f t="shared" si="0"/>
        <v>2.4058246280468502E-3</v>
      </c>
      <c r="L39" s="13">
        <v>249</v>
      </c>
      <c r="M39" s="14">
        <f t="shared" si="4"/>
        <v>1.5764482431149099E-2</v>
      </c>
      <c r="Q39" s="11"/>
      <c r="R39" s="11"/>
      <c r="S39" s="11"/>
      <c r="U39" s="11"/>
    </row>
    <row r="40" spans="1:22" s="10" customFormat="1" ht="17" x14ac:dyDescent="0.5">
      <c r="A40" s="15">
        <v>65</v>
      </c>
      <c r="B40" s="6" t="s">
        <v>40</v>
      </c>
      <c r="C40" s="13">
        <v>26783</v>
      </c>
      <c r="D40" s="13">
        <v>21681</v>
      </c>
      <c r="E40" s="14">
        <f t="shared" si="1"/>
        <v>0.80950602994436771</v>
      </c>
      <c r="F40" s="13">
        <v>4082</v>
      </c>
      <c r="G40" s="14">
        <f t="shared" si="2"/>
        <v>0.15241011089123699</v>
      </c>
      <c r="H40" s="13">
        <v>214</v>
      </c>
      <c r="I40" s="14">
        <f t="shared" si="3"/>
        <v>7.9901430011574508E-3</v>
      </c>
      <c r="J40" s="13">
        <v>118</v>
      </c>
      <c r="K40" s="14">
        <f t="shared" si="0"/>
        <v>4.4057797856849497E-3</v>
      </c>
      <c r="L40" s="13">
        <v>688</v>
      </c>
      <c r="M40" s="14">
        <f t="shared" si="4"/>
        <v>2.5687936377552924E-2</v>
      </c>
      <c r="Q40" s="11"/>
      <c r="R40" s="11"/>
    </row>
    <row r="41" spans="1:22" s="10" customFormat="1" ht="17" x14ac:dyDescent="0.5">
      <c r="A41" s="15">
        <v>67</v>
      </c>
      <c r="B41" s="6" t="s">
        <v>41</v>
      </c>
      <c r="C41" s="13">
        <v>56195</v>
      </c>
      <c r="D41" s="13">
        <v>50321</v>
      </c>
      <c r="E41" s="14">
        <f t="shared" si="1"/>
        <v>0.89547112732449508</v>
      </c>
      <c r="F41" s="13">
        <v>4469</v>
      </c>
      <c r="G41" s="14">
        <f t="shared" si="2"/>
        <v>7.952664827831657E-2</v>
      </c>
      <c r="H41" s="13">
        <v>271</v>
      </c>
      <c r="I41" s="14">
        <f t="shared" si="3"/>
        <v>4.8224931043687157E-3</v>
      </c>
      <c r="J41" s="13">
        <v>287</v>
      </c>
      <c r="K41" s="14">
        <f t="shared" ref="K41:K72" si="5">J41/C41</f>
        <v>5.1072159444790462E-3</v>
      </c>
      <c r="L41" s="13">
        <v>847</v>
      </c>
      <c r="M41" s="14">
        <f t="shared" si="4"/>
        <v>1.5072515348340599E-2</v>
      </c>
      <c r="Q41" s="11"/>
      <c r="R41" s="11"/>
      <c r="S41" s="11"/>
    </row>
    <row r="42" spans="1:22" s="10" customFormat="1" ht="17" x14ac:dyDescent="0.5">
      <c r="A42" s="15">
        <v>69</v>
      </c>
      <c r="B42" s="6" t="s">
        <v>42</v>
      </c>
      <c r="C42" s="13">
        <v>88355</v>
      </c>
      <c r="D42" s="13">
        <v>80132</v>
      </c>
      <c r="E42" s="14">
        <f t="shared" si="1"/>
        <v>0.90693226189802501</v>
      </c>
      <c r="F42" s="13">
        <v>4068</v>
      </c>
      <c r="G42" s="14">
        <f t="shared" si="2"/>
        <v>4.6041536981495108E-2</v>
      </c>
      <c r="H42" s="13">
        <v>1585</v>
      </c>
      <c r="I42" s="14">
        <f t="shared" si="3"/>
        <v>1.793899609529738E-2</v>
      </c>
      <c r="J42" s="13">
        <v>489</v>
      </c>
      <c r="K42" s="14">
        <f t="shared" si="5"/>
        <v>5.5344915398109901E-3</v>
      </c>
      <c r="L42" s="13">
        <v>2081</v>
      </c>
      <c r="M42" s="14">
        <f t="shared" si="4"/>
        <v>2.3552713485371513E-2</v>
      </c>
      <c r="Q42" s="11"/>
      <c r="R42" s="11"/>
      <c r="S42" s="11"/>
    </row>
    <row r="43" spans="1:22" s="10" customFormat="1" ht="17" x14ac:dyDescent="0.5">
      <c r="A43" s="15">
        <v>71</v>
      </c>
      <c r="B43" s="6" t="s">
        <v>43</v>
      </c>
      <c r="C43" s="13">
        <v>16844</v>
      </c>
      <c r="D43" s="13">
        <v>16216</v>
      </c>
      <c r="E43" s="14">
        <f t="shared" si="1"/>
        <v>0.96271669437188312</v>
      </c>
      <c r="F43" s="13">
        <v>261</v>
      </c>
      <c r="G43" s="14">
        <f t="shared" si="2"/>
        <v>1.5495131797672762E-2</v>
      </c>
      <c r="H43" s="13">
        <v>113</v>
      </c>
      <c r="I43" s="14">
        <f t="shared" si="3"/>
        <v>6.7086202802184754E-3</v>
      </c>
      <c r="J43" s="13">
        <v>48</v>
      </c>
      <c r="K43" s="14">
        <f t="shared" si="5"/>
        <v>2.8496794110662552E-3</v>
      </c>
      <c r="L43" s="13">
        <v>206</v>
      </c>
      <c r="M43" s="14">
        <f t="shared" si="4"/>
        <v>1.2229874139159344E-2</v>
      </c>
      <c r="Q43" s="11"/>
      <c r="R43" s="11"/>
    </row>
    <row r="44" spans="1:22" s="10" customFormat="1" ht="17" x14ac:dyDescent="0.5">
      <c r="A44" s="15">
        <v>73</v>
      </c>
      <c r="B44" s="6" t="s">
        <v>44</v>
      </c>
      <c r="C44" s="13">
        <v>37349</v>
      </c>
      <c r="D44" s="13">
        <v>32752</v>
      </c>
      <c r="E44" s="14">
        <f t="shared" si="1"/>
        <v>0.87691772202736351</v>
      </c>
      <c r="F44" s="13">
        <v>3045</v>
      </c>
      <c r="G44" s="14">
        <f t="shared" si="2"/>
        <v>8.1528287236606073E-2</v>
      </c>
      <c r="H44" s="13">
        <v>331</v>
      </c>
      <c r="I44" s="14">
        <f t="shared" si="3"/>
        <v>8.8623524056868994E-3</v>
      </c>
      <c r="J44" s="13">
        <v>231</v>
      </c>
      <c r="K44" s="14">
        <f t="shared" si="5"/>
        <v>6.1849045489839084E-3</v>
      </c>
      <c r="L44" s="13">
        <v>990</v>
      </c>
      <c r="M44" s="14">
        <f t="shared" si="4"/>
        <v>2.6506733781359607E-2</v>
      </c>
      <c r="Q44" s="11"/>
      <c r="R44" s="11"/>
      <c r="S44" s="11"/>
    </row>
    <row r="45" spans="1:22" s="10" customFormat="1" ht="17" x14ac:dyDescent="0.5">
      <c r="A45" s="15">
        <v>75</v>
      </c>
      <c r="B45" s="6" t="s">
        <v>45</v>
      </c>
      <c r="C45" s="13">
        <v>23244</v>
      </c>
      <c r="D45" s="13">
        <v>18654</v>
      </c>
      <c r="E45" s="14">
        <f t="shared" si="1"/>
        <v>0.80252968508002065</v>
      </c>
      <c r="F45" s="13">
        <v>3732</v>
      </c>
      <c r="G45" s="14">
        <f t="shared" si="2"/>
        <v>0.160557563242127</v>
      </c>
      <c r="H45" s="13">
        <v>361</v>
      </c>
      <c r="I45" s="14">
        <f t="shared" si="3"/>
        <v>1.5530889691963517E-2</v>
      </c>
      <c r="J45" s="13">
        <v>96</v>
      </c>
      <c r="K45" s="14">
        <f t="shared" si="5"/>
        <v>4.1300980898296338E-3</v>
      </c>
      <c r="L45" s="13">
        <v>401</v>
      </c>
      <c r="M45" s="14">
        <f t="shared" si="4"/>
        <v>1.7251763896059199E-2</v>
      </c>
      <c r="Q45" s="11"/>
      <c r="R45" s="11"/>
      <c r="S45" s="11"/>
    </row>
    <row r="46" spans="1:22" s="10" customFormat="1" ht="17" x14ac:dyDescent="0.5">
      <c r="A46" s="15">
        <v>77</v>
      </c>
      <c r="B46" s="6" t="s">
        <v>46</v>
      </c>
      <c r="C46" s="13">
        <v>15631</v>
      </c>
      <c r="D46" s="13">
        <v>14472</v>
      </c>
      <c r="E46" s="14">
        <f t="shared" si="1"/>
        <v>0.92585247265050219</v>
      </c>
      <c r="F46" s="13">
        <v>889</v>
      </c>
      <c r="G46" s="14">
        <f t="shared" si="2"/>
        <v>5.6874160322436182E-2</v>
      </c>
      <c r="H46" s="13">
        <v>31</v>
      </c>
      <c r="I46" s="14">
        <f t="shared" si="3"/>
        <v>1.9832384364404068E-3</v>
      </c>
      <c r="J46" s="13">
        <v>56</v>
      </c>
      <c r="K46" s="14">
        <f t="shared" si="5"/>
        <v>3.5826242722794446E-3</v>
      </c>
      <c r="L46" s="13">
        <v>183</v>
      </c>
      <c r="M46" s="14">
        <f t="shared" si="4"/>
        <v>1.1707504318341756E-2</v>
      </c>
      <c r="Q46" s="11"/>
      <c r="R46" s="11"/>
      <c r="S46" s="11"/>
    </row>
    <row r="47" spans="1:22" s="10" customFormat="1" ht="17" x14ac:dyDescent="0.5">
      <c r="A47" s="15">
        <v>79</v>
      </c>
      <c r="B47" s="6" t="s">
        <v>47</v>
      </c>
      <c r="C47" s="13">
        <v>19779</v>
      </c>
      <c r="D47" s="13">
        <v>17402</v>
      </c>
      <c r="E47" s="14">
        <f t="shared" si="1"/>
        <v>0.87982203346984178</v>
      </c>
      <c r="F47" s="13">
        <v>1388</v>
      </c>
      <c r="G47" s="14">
        <f t="shared" si="2"/>
        <v>7.0175438596491224E-2</v>
      </c>
      <c r="H47" s="13">
        <v>379</v>
      </c>
      <c r="I47" s="14">
        <f t="shared" si="3"/>
        <v>1.9161737196015976E-2</v>
      </c>
      <c r="J47" s="13">
        <v>87</v>
      </c>
      <c r="K47" s="14">
        <f t="shared" si="5"/>
        <v>4.398604580615805E-3</v>
      </c>
      <c r="L47" s="13">
        <v>523</v>
      </c>
      <c r="M47" s="14">
        <f t="shared" si="4"/>
        <v>2.6442186157035238E-2</v>
      </c>
      <c r="Q47" s="11"/>
      <c r="R47" s="11"/>
      <c r="S47" s="11"/>
      <c r="U47" s="11"/>
    </row>
    <row r="48" spans="1:22" s="10" customFormat="1" ht="17" x14ac:dyDescent="0.5">
      <c r="A48" s="15">
        <v>81</v>
      </c>
      <c r="B48" s="6" t="s">
        <v>48</v>
      </c>
      <c r="C48" s="13">
        <v>11627</v>
      </c>
      <c r="D48" s="13">
        <v>4438</v>
      </c>
      <c r="E48" s="14">
        <f t="shared" si="1"/>
        <v>0.38169777242624925</v>
      </c>
      <c r="F48" s="13">
        <v>6929</v>
      </c>
      <c r="G48" s="14">
        <f t="shared" si="2"/>
        <v>0.59594048335770189</v>
      </c>
      <c r="H48" s="13">
        <v>98</v>
      </c>
      <c r="I48" s="14">
        <f t="shared" si="3"/>
        <v>8.4286574352799518E-3</v>
      </c>
      <c r="J48" s="13">
        <v>33</v>
      </c>
      <c r="K48" s="14">
        <f t="shared" si="5"/>
        <v>2.8382213812677389E-3</v>
      </c>
      <c r="L48" s="13">
        <v>129</v>
      </c>
      <c r="M48" s="14">
        <f t="shared" si="4"/>
        <v>1.1094865399501162E-2</v>
      </c>
      <c r="Q48" s="11"/>
      <c r="R48" s="11"/>
      <c r="S48" s="11"/>
      <c r="T48" s="11"/>
      <c r="U48" s="11"/>
    </row>
    <row r="49" spans="1:21" s="10" customFormat="1" ht="17" x14ac:dyDescent="0.5">
      <c r="A49" s="15">
        <v>83</v>
      </c>
      <c r="B49" s="6" t="s">
        <v>49</v>
      </c>
      <c r="C49" s="13">
        <v>34120</v>
      </c>
      <c r="D49" s="13">
        <v>20864</v>
      </c>
      <c r="E49" s="14">
        <f t="shared" si="1"/>
        <v>0.61148886283704573</v>
      </c>
      <c r="F49" s="13">
        <v>12435</v>
      </c>
      <c r="G49" s="14">
        <f t="shared" si="2"/>
        <v>0.36444900351699883</v>
      </c>
      <c r="H49" s="13">
        <v>227</v>
      </c>
      <c r="I49" s="14">
        <f t="shared" si="3"/>
        <v>6.6529894490035173E-3</v>
      </c>
      <c r="J49" s="13">
        <v>132</v>
      </c>
      <c r="K49" s="14">
        <f t="shared" si="5"/>
        <v>3.8686987104337633E-3</v>
      </c>
      <c r="L49" s="13">
        <v>462</v>
      </c>
      <c r="M49" s="14">
        <f t="shared" si="4"/>
        <v>1.3540445486518171E-2</v>
      </c>
      <c r="Q49" s="11"/>
      <c r="R49" s="11"/>
      <c r="S49" s="11"/>
    </row>
    <row r="50" spans="1:21" s="10" customFormat="1" ht="17" x14ac:dyDescent="0.5">
      <c r="A50" s="15">
        <v>85</v>
      </c>
      <c r="B50" s="6" t="s">
        <v>50</v>
      </c>
      <c r="C50" s="13">
        <v>107239</v>
      </c>
      <c r="D50" s="13">
        <v>92478</v>
      </c>
      <c r="E50" s="14">
        <f t="shared" si="1"/>
        <v>0.86235418084838533</v>
      </c>
      <c r="F50" s="13">
        <v>10088</v>
      </c>
      <c r="G50" s="14">
        <f t="shared" si="2"/>
        <v>9.407025429181548E-2</v>
      </c>
      <c r="H50" s="13">
        <v>1971</v>
      </c>
      <c r="I50" s="14">
        <f t="shared" si="3"/>
        <v>1.8379507455310102E-2</v>
      </c>
      <c r="J50" s="13">
        <v>634</v>
      </c>
      <c r="K50" s="14">
        <f t="shared" si="5"/>
        <v>5.9120282732960956E-3</v>
      </c>
      <c r="L50" s="13">
        <v>2068</v>
      </c>
      <c r="M50" s="14">
        <f t="shared" si="4"/>
        <v>1.9284029131192943E-2</v>
      </c>
      <c r="Q50" s="11"/>
      <c r="R50" s="11"/>
    </row>
    <row r="51" spans="1:21" s="10" customFormat="1" ht="17" x14ac:dyDescent="0.5">
      <c r="A51" s="15">
        <v>87</v>
      </c>
      <c r="B51" s="6" t="s">
        <v>51</v>
      </c>
      <c r="C51" s="13">
        <v>329261</v>
      </c>
      <c r="D51" s="13">
        <v>188931</v>
      </c>
      <c r="E51" s="14">
        <f t="shared" si="1"/>
        <v>0.57380315312168761</v>
      </c>
      <c r="F51" s="13">
        <v>101116</v>
      </c>
      <c r="G51" s="14">
        <f t="shared" si="2"/>
        <v>0.30709983872976149</v>
      </c>
      <c r="H51" s="13">
        <v>29756</v>
      </c>
      <c r="I51" s="14">
        <f t="shared" si="3"/>
        <v>9.0372075648193981E-2</v>
      </c>
      <c r="J51" s="13">
        <v>1393</v>
      </c>
      <c r="K51" s="14">
        <f t="shared" si="5"/>
        <v>4.2306862944594108E-3</v>
      </c>
      <c r="L51" s="13">
        <v>8065</v>
      </c>
      <c r="M51" s="14">
        <f t="shared" si="4"/>
        <v>2.4494246205897449E-2</v>
      </c>
      <c r="Q51" s="11"/>
      <c r="R51" s="11"/>
      <c r="S51" s="11"/>
    </row>
    <row r="52" spans="1:21" s="10" customFormat="1" ht="17" x14ac:dyDescent="0.5">
      <c r="A52" s="15">
        <v>89</v>
      </c>
      <c r="B52" s="6" t="s">
        <v>52</v>
      </c>
      <c r="C52" s="13">
        <v>50953</v>
      </c>
      <c r="D52" s="13">
        <v>37899</v>
      </c>
      <c r="E52" s="14">
        <f t="shared" si="1"/>
        <v>0.74380311267246291</v>
      </c>
      <c r="F52" s="13">
        <v>11495</v>
      </c>
      <c r="G52" s="14">
        <f t="shared" si="2"/>
        <v>0.22560006280297529</v>
      </c>
      <c r="H52" s="13">
        <v>342</v>
      </c>
      <c r="I52" s="14">
        <f t="shared" si="3"/>
        <v>6.7120679842207522E-3</v>
      </c>
      <c r="J52" s="13">
        <v>207</v>
      </c>
      <c r="K52" s="14">
        <f t="shared" si="5"/>
        <v>4.0625674641336131E-3</v>
      </c>
      <c r="L52" s="13">
        <v>1010</v>
      </c>
      <c r="M52" s="14">
        <f t="shared" si="4"/>
        <v>1.9822189076207485E-2</v>
      </c>
      <c r="Q52" s="11"/>
      <c r="R52" s="11"/>
      <c r="S52" s="11"/>
      <c r="U52" s="11"/>
    </row>
    <row r="53" spans="1:21" s="10" customFormat="1" ht="17" x14ac:dyDescent="0.5">
      <c r="A53" s="15">
        <v>91</v>
      </c>
      <c r="B53" s="6" t="s">
        <v>53</v>
      </c>
      <c r="C53" s="13">
        <v>2210</v>
      </c>
      <c r="D53" s="13">
        <v>2165</v>
      </c>
      <c r="E53" s="14">
        <f t="shared" si="1"/>
        <v>0.97963800904977372</v>
      </c>
      <c r="F53" s="13">
        <v>19</v>
      </c>
      <c r="G53" s="14">
        <f t="shared" si="2"/>
        <v>8.5972850678733038E-3</v>
      </c>
      <c r="H53" s="13">
        <v>12</v>
      </c>
      <c r="I53" s="14">
        <f t="shared" si="3"/>
        <v>5.4298642533936649E-3</v>
      </c>
      <c r="J53" s="13">
        <v>7</v>
      </c>
      <c r="K53" s="14">
        <f t="shared" si="5"/>
        <v>3.167420814479638E-3</v>
      </c>
      <c r="L53" s="13">
        <v>7</v>
      </c>
      <c r="M53" s="14">
        <f t="shared" si="4"/>
        <v>3.167420814479638E-3</v>
      </c>
      <c r="Q53" s="11"/>
      <c r="R53" s="11"/>
      <c r="S53" s="11"/>
    </row>
    <row r="54" spans="1:21" s="10" customFormat="1" ht="17" x14ac:dyDescent="0.5">
      <c r="A54" s="15">
        <v>93</v>
      </c>
      <c r="B54" s="6" t="s">
        <v>54</v>
      </c>
      <c r="C54" s="13">
        <v>36953</v>
      </c>
      <c r="D54" s="13">
        <v>26879</v>
      </c>
      <c r="E54" s="14">
        <f t="shared" si="1"/>
        <v>0.72738343300949859</v>
      </c>
      <c r="F54" s="13">
        <v>8644</v>
      </c>
      <c r="G54" s="14">
        <f t="shared" si="2"/>
        <v>0.23391876167022976</v>
      </c>
      <c r="H54" s="13">
        <v>352</v>
      </c>
      <c r="I54" s="14">
        <f t="shared" si="3"/>
        <v>9.5256136172976475E-3</v>
      </c>
      <c r="J54" s="13">
        <v>197</v>
      </c>
      <c r="K54" s="14">
        <f t="shared" si="5"/>
        <v>5.3310962574080589E-3</v>
      </c>
      <c r="L54" s="13">
        <v>881</v>
      </c>
      <c r="M54" s="14">
        <f t="shared" si="4"/>
        <v>2.384109544556599E-2</v>
      </c>
      <c r="Q54" s="11"/>
      <c r="R54" s="11"/>
      <c r="S54" s="11"/>
    </row>
    <row r="55" spans="1:21" s="10" customFormat="1" ht="17" x14ac:dyDescent="0.5">
      <c r="A55" s="15">
        <v>95</v>
      </c>
      <c r="B55" s="6" t="s">
        <v>55</v>
      </c>
      <c r="C55" s="13">
        <v>76397</v>
      </c>
      <c r="D55" s="13">
        <v>61347</v>
      </c>
      <c r="E55" s="14">
        <f t="shared" si="1"/>
        <v>0.80300273570951741</v>
      </c>
      <c r="F55" s="13">
        <v>10426</v>
      </c>
      <c r="G55" s="14">
        <f t="shared" si="2"/>
        <v>0.1364713274081443</v>
      </c>
      <c r="H55" s="13">
        <v>2064</v>
      </c>
      <c r="I55" s="14">
        <f t="shared" si="3"/>
        <v>2.7016767674123331E-2</v>
      </c>
      <c r="J55" s="13">
        <v>383</v>
      </c>
      <c r="K55" s="14">
        <f t="shared" si="5"/>
        <v>5.0132858620102879E-3</v>
      </c>
      <c r="L55" s="13">
        <v>2177</v>
      </c>
      <c r="M55" s="14">
        <f t="shared" si="4"/>
        <v>2.8495883346204693E-2</v>
      </c>
      <c r="Q55" s="11"/>
      <c r="R55" s="11"/>
      <c r="S55" s="11"/>
    </row>
    <row r="56" spans="1:21" s="10" customFormat="1" ht="17" x14ac:dyDescent="0.5">
      <c r="A56" s="15">
        <v>97</v>
      </c>
      <c r="B56" s="6" t="s">
        <v>56</v>
      </c>
      <c r="C56" s="13">
        <v>7042</v>
      </c>
      <c r="D56" s="13">
        <v>4806</v>
      </c>
      <c r="E56" s="14">
        <f t="shared" si="1"/>
        <v>0.68247656915648969</v>
      </c>
      <c r="F56" s="13">
        <v>1881</v>
      </c>
      <c r="G56" s="14">
        <f t="shared" si="2"/>
        <v>0.26711161601817668</v>
      </c>
      <c r="H56" s="13">
        <v>32</v>
      </c>
      <c r="I56" s="14">
        <f t="shared" si="3"/>
        <v>4.5441635898892359E-3</v>
      </c>
      <c r="J56" s="13">
        <v>127</v>
      </c>
      <c r="K56" s="14">
        <f t="shared" si="5"/>
        <v>1.8034649247372907E-2</v>
      </c>
      <c r="L56" s="13">
        <v>196</v>
      </c>
      <c r="M56" s="14">
        <f t="shared" si="4"/>
        <v>2.7833001988071572E-2</v>
      </c>
      <c r="Q56" s="11"/>
      <c r="R56" s="11"/>
      <c r="S56" s="11"/>
    </row>
    <row r="57" spans="1:21" s="10" customFormat="1" ht="17" x14ac:dyDescent="0.5">
      <c r="A57" s="15">
        <v>99</v>
      </c>
      <c r="B57" s="6" t="s">
        <v>57</v>
      </c>
      <c r="C57" s="13">
        <v>26575</v>
      </c>
      <c r="D57" s="13">
        <v>20688</v>
      </c>
      <c r="E57" s="14">
        <f t="shared" si="1"/>
        <v>0.77847601128880528</v>
      </c>
      <c r="F57" s="13">
        <v>4297</v>
      </c>
      <c r="G57" s="14">
        <f t="shared" si="2"/>
        <v>0.16169332079021637</v>
      </c>
      <c r="H57" s="13">
        <v>409</v>
      </c>
      <c r="I57" s="14">
        <f t="shared" si="3"/>
        <v>1.5390404515522108E-2</v>
      </c>
      <c r="J57" s="13">
        <v>236</v>
      </c>
      <c r="K57" s="14">
        <f t="shared" si="5"/>
        <v>8.8805268109125122E-3</v>
      </c>
      <c r="L57" s="13">
        <v>945</v>
      </c>
      <c r="M57" s="14">
        <f t="shared" si="4"/>
        <v>3.5559736594543742E-2</v>
      </c>
      <c r="Q57" s="11"/>
      <c r="R57" s="11"/>
    </row>
    <row r="58" spans="1:21" s="10" customFormat="1" ht="17" x14ac:dyDescent="0.5">
      <c r="A58" s="15">
        <v>101</v>
      </c>
      <c r="B58" s="6" t="s">
        <v>58</v>
      </c>
      <c r="C58" s="13">
        <v>16939</v>
      </c>
      <c r="D58" s="13">
        <v>13396</v>
      </c>
      <c r="E58" s="14">
        <f t="shared" si="1"/>
        <v>0.7908377117893618</v>
      </c>
      <c r="F58" s="13">
        <v>2654</v>
      </c>
      <c r="G58" s="14">
        <f t="shared" si="2"/>
        <v>0.15667985123088729</v>
      </c>
      <c r="H58" s="13">
        <v>216</v>
      </c>
      <c r="I58" s="14">
        <f t="shared" si="3"/>
        <v>1.2751638231300549E-2</v>
      </c>
      <c r="J58" s="13">
        <v>257</v>
      </c>
      <c r="K58" s="14">
        <f t="shared" si="5"/>
        <v>1.5172088080760376E-2</v>
      </c>
      <c r="L58" s="13">
        <v>416</v>
      </c>
      <c r="M58" s="14">
        <f t="shared" si="4"/>
        <v>2.4558710667689946E-2</v>
      </c>
      <c r="Q58" s="11"/>
      <c r="R58" s="11"/>
      <c r="S58" s="11"/>
      <c r="T58" s="11"/>
      <c r="U58" s="11"/>
    </row>
    <row r="59" spans="1:21" s="10" customFormat="1" ht="17" x14ac:dyDescent="0.5">
      <c r="A59" s="15">
        <v>103</v>
      </c>
      <c r="B59" s="6" t="s">
        <v>59</v>
      </c>
      <c r="C59" s="13">
        <v>10783</v>
      </c>
      <c r="D59" s="13">
        <v>7386</v>
      </c>
      <c r="E59" s="14">
        <f t="shared" si="1"/>
        <v>0.6849670778076602</v>
      </c>
      <c r="F59" s="13">
        <v>3125</v>
      </c>
      <c r="G59" s="14">
        <f t="shared" si="2"/>
        <v>0.28980803116015952</v>
      </c>
      <c r="H59" s="13">
        <v>77</v>
      </c>
      <c r="I59" s="14">
        <f t="shared" si="3"/>
        <v>7.1408698877863299E-3</v>
      </c>
      <c r="J59" s="13">
        <v>37</v>
      </c>
      <c r="K59" s="14">
        <f t="shared" si="5"/>
        <v>3.4313270889362885E-3</v>
      </c>
      <c r="L59" s="13">
        <v>158</v>
      </c>
      <c r="M59" s="14">
        <f t="shared" si="4"/>
        <v>1.4652694055457665E-2</v>
      </c>
      <c r="Q59" s="11"/>
      <c r="R59" s="11"/>
      <c r="S59" s="11"/>
    </row>
    <row r="60" spans="1:21" s="10" customFormat="1" ht="17" x14ac:dyDescent="0.5">
      <c r="A60" s="15">
        <v>105</v>
      </c>
      <c r="B60" s="6" t="s">
        <v>60</v>
      </c>
      <c r="C60" s="13">
        <v>23541</v>
      </c>
      <c r="D60" s="13">
        <v>22275</v>
      </c>
      <c r="E60" s="14">
        <f t="shared" si="1"/>
        <v>0.94622148591818533</v>
      </c>
      <c r="F60" s="13">
        <v>867</v>
      </c>
      <c r="G60" s="14">
        <f t="shared" si="2"/>
        <v>3.6829361539441823E-2</v>
      </c>
      <c r="H60" s="13">
        <v>60</v>
      </c>
      <c r="I60" s="14">
        <f t="shared" si="3"/>
        <v>2.5487447432139673E-3</v>
      </c>
      <c r="J60" s="13">
        <v>103</v>
      </c>
      <c r="K60" s="14">
        <f t="shared" si="5"/>
        <v>4.3753451425173106E-3</v>
      </c>
      <c r="L60" s="13">
        <v>236</v>
      </c>
      <c r="M60" s="14">
        <f t="shared" si="4"/>
        <v>1.0025062656641603E-2</v>
      </c>
      <c r="Q60" s="11"/>
      <c r="R60" s="11"/>
      <c r="S60" s="11"/>
    </row>
    <row r="61" spans="1:21" s="10" customFormat="1" ht="17" x14ac:dyDescent="0.5">
      <c r="A61" s="15">
        <v>107</v>
      </c>
      <c r="B61" s="6" t="s">
        <v>61</v>
      </c>
      <c r="C61" s="13">
        <v>406850</v>
      </c>
      <c r="D61" s="13">
        <v>274959</v>
      </c>
      <c r="E61" s="14">
        <f t="shared" si="1"/>
        <v>0.67582401376428658</v>
      </c>
      <c r="F61" s="13">
        <v>32536</v>
      </c>
      <c r="G61" s="14">
        <f t="shared" si="2"/>
        <v>7.9970505100159767E-2</v>
      </c>
      <c r="H61" s="13">
        <v>81265</v>
      </c>
      <c r="I61" s="14">
        <f t="shared" si="3"/>
        <v>0.19974191962639792</v>
      </c>
      <c r="J61" s="13">
        <v>2298</v>
      </c>
      <c r="K61" s="14">
        <f t="shared" si="5"/>
        <v>5.648273319405186E-3</v>
      </c>
      <c r="L61" s="13">
        <v>15792</v>
      </c>
      <c r="M61" s="14">
        <f t="shared" si="4"/>
        <v>3.8815288189750524E-2</v>
      </c>
      <c r="Q61" s="11"/>
      <c r="R61" s="11"/>
      <c r="S61" s="11"/>
    </row>
    <row r="62" spans="1:21" s="10" customFormat="1" ht="17" x14ac:dyDescent="0.5">
      <c r="A62" s="15">
        <v>109</v>
      </c>
      <c r="B62" s="6" t="s">
        <v>62</v>
      </c>
      <c r="C62" s="13">
        <v>36778</v>
      </c>
      <c r="D62" s="13">
        <v>29612</v>
      </c>
      <c r="E62" s="14">
        <f t="shared" si="1"/>
        <v>0.80515525585948122</v>
      </c>
      <c r="F62" s="13">
        <v>5826</v>
      </c>
      <c r="G62" s="14">
        <f t="shared" si="2"/>
        <v>0.15840991897329926</v>
      </c>
      <c r="H62" s="13">
        <v>247</v>
      </c>
      <c r="I62" s="14">
        <f t="shared" si="3"/>
        <v>6.7159715047038987E-3</v>
      </c>
      <c r="J62" s="13">
        <v>254</v>
      </c>
      <c r="K62" s="14">
        <f t="shared" si="5"/>
        <v>6.9063026809505681E-3</v>
      </c>
      <c r="L62" s="13">
        <v>839</v>
      </c>
      <c r="M62" s="14">
        <f t="shared" si="4"/>
        <v>2.2812550981565066E-2</v>
      </c>
      <c r="Q62" s="11"/>
      <c r="R62" s="11"/>
    </row>
    <row r="63" spans="1:21" s="10" customFormat="1" ht="17" x14ac:dyDescent="0.5">
      <c r="A63" s="15">
        <v>111</v>
      </c>
      <c r="B63" s="6" t="s">
        <v>63</v>
      </c>
      <c r="C63" s="13">
        <v>12086</v>
      </c>
      <c r="D63" s="13">
        <v>7585</v>
      </c>
      <c r="E63" s="14">
        <f t="shared" si="1"/>
        <v>0.62758563627337416</v>
      </c>
      <c r="F63" s="13">
        <v>4129</v>
      </c>
      <c r="G63" s="14">
        <f t="shared" si="2"/>
        <v>0.34163494952837992</v>
      </c>
      <c r="H63" s="13">
        <v>38</v>
      </c>
      <c r="I63" s="14">
        <f t="shared" si="3"/>
        <v>3.1441337084229686E-3</v>
      </c>
      <c r="J63" s="13">
        <v>90</v>
      </c>
      <c r="K63" s="14">
        <f t="shared" si="5"/>
        <v>7.4466324673175578E-3</v>
      </c>
      <c r="L63" s="13">
        <v>244</v>
      </c>
      <c r="M63" s="14">
        <f t="shared" si="4"/>
        <v>2.018864802250538E-2</v>
      </c>
      <c r="Q63" s="11"/>
      <c r="R63" s="11"/>
      <c r="S63" s="11"/>
    </row>
    <row r="64" spans="1:21" s="10" customFormat="1" ht="17" x14ac:dyDescent="0.5">
      <c r="A64" s="15">
        <v>113</v>
      </c>
      <c r="B64" s="6" t="s">
        <v>64</v>
      </c>
      <c r="C64" s="13">
        <v>13295</v>
      </c>
      <c r="D64" s="13">
        <v>11559</v>
      </c>
      <c r="E64" s="14">
        <f t="shared" si="1"/>
        <v>0.86942459571267394</v>
      </c>
      <c r="F64" s="13">
        <v>1219</v>
      </c>
      <c r="G64" s="14">
        <f t="shared" si="2"/>
        <v>9.1688604738623544E-2</v>
      </c>
      <c r="H64" s="13">
        <v>90</v>
      </c>
      <c r="I64" s="14">
        <f t="shared" si="3"/>
        <v>6.7694622038360283E-3</v>
      </c>
      <c r="J64" s="13">
        <v>39</v>
      </c>
      <c r="K64" s="14">
        <f t="shared" si="5"/>
        <v>2.933433621662279E-3</v>
      </c>
      <c r="L64" s="13">
        <v>388</v>
      </c>
      <c r="M64" s="14">
        <f t="shared" si="4"/>
        <v>2.9183903723204212E-2</v>
      </c>
      <c r="Q64" s="11"/>
      <c r="R64" s="11"/>
      <c r="S64" s="11"/>
    </row>
    <row r="65" spans="1:21" s="10" customFormat="1" ht="17" x14ac:dyDescent="0.5">
      <c r="A65" s="15">
        <v>115</v>
      </c>
      <c r="B65" s="6" t="s">
        <v>65</v>
      </c>
      <c r="C65" s="13">
        <v>8802</v>
      </c>
      <c r="D65" s="13">
        <v>7723</v>
      </c>
      <c r="E65" s="14">
        <f t="shared" si="1"/>
        <v>0.87741422403999092</v>
      </c>
      <c r="F65" s="13">
        <v>762</v>
      </c>
      <c r="G65" s="14">
        <f t="shared" si="2"/>
        <v>8.6571233810497611E-2</v>
      </c>
      <c r="H65" s="13">
        <v>89</v>
      </c>
      <c r="I65" s="14">
        <f t="shared" si="3"/>
        <v>1.0111338332197227E-2</v>
      </c>
      <c r="J65" s="13">
        <v>38</v>
      </c>
      <c r="K65" s="14">
        <f t="shared" si="5"/>
        <v>4.3172006362190412E-3</v>
      </c>
      <c r="L65" s="13">
        <v>190</v>
      </c>
      <c r="M65" s="14">
        <f t="shared" si="4"/>
        <v>2.1586003181095204E-2</v>
      </c>
      <c r="Q65" s="11"/>
      <c r="R65" s="11"/>
      <c r="S65" s="11"/>
      <c r="U65" s="11"/>
    </row>
    <row r="66" spans="1:21" s="10" customFormat="1" ht="17" x14ac:dyDescent="0.5">
      <c r="A66" s="15">
        <v>117</v>
      </c>
      <c r="B66" s="6" t="s">
        <v>66</v>
      </c>
      <c r="C66" s="13">
        <v>30650</v>
      </c>
      <c r="D66" s="13">
        <v>19080</v>
      </c>
      <c r="E66" s="14">
        <f t="shared" si="1"/>
        <v>0.6225122349102773</v>
      </c>
      <c r="F66" s="13">
        <v>10614</v>
      </c>
      <c r="G66" s="14">
        <f t="shared" si="2"/>
        <v>0.34629690048939643</v>
      </c>
      <c r="H66" s="13">
        <v>272</v>
      </c>
      <c r="I66" s="14">
        <f t="shared" si="3"/>
        <v>8.874388254486134E-3</v>
      </c>
      <c r="J66" s="13">
        <v>141</v>
      </c>
      <c r="K66" s="14">
        <f t="shared" si="5"/>
        <v>4.6003262642740619E-3</v>
      </c>
      <c r="L66" s="13">
        <v>543</v>
      </c>
      <c r="M66" s="14">
        <f t="shared" si="4"/>
        <v>1.771615008156607E-2</v>
      </c>
      <c r="Q66" s="11"/>
      <c r="R66" s="11"/>
      <c r="S66" s="11"/>
    </row>
    <row r="67" spans="1:21" s="10" customFormat="1" ht="17" x14ac:dyDescent="0.5">
      <c r="A67" s="15">
        <v>119</v>
      </c>
      <c r="B67" s="6" t="s">
        <v>67</v>
      </c>
      <c r="C67" s="13">
        <v>10769</v>
      </c>
      <c r="D67" s="13">
        <v>8593</v>
      </c>
      <c r="E67" s="14">
        <f t="shared" si="1"/>
        <v>0.79793852725415548</v>
      </c>
      <c r="F67" s="13">
        <v>1810</v>
      </c>
      <c r="G67" s="14">
        <f t="shared" si="2"/>
        <v>0.16807503017921813</v>
      </c>
      <c r="H67" s="13">
        <v>50</v>
      </c>
      <c r="I67" s="14">
        <f t="shared" si="3"/>
        <v>4.6429566347850311E-3</v>
      </c>
      <c r="J67" s="13">
        <v>63</v>
      </c>
      <c r="K67" s="14">
        <f t="shared" si="5"/>
        <v>5.850125359829139E-3</v>
      </c>
      <c r="L67" s="13">
        <v>253</v>
      </c>
      <c r="M67" s="14">
        <f t="shared" si="4"/>
        <v>2.3493360572012258E-2</v>
      </c>
      <c r="Q67" s="11"/>
      <c r="R67" s="11"/>
      <c r="S67" s="11"/>
    </row>
    <row r="68" spans="1:21" s="10" customFormat="1" ht="17" x14ac:dyDescent="0.5">
      <c r="A68" s="15">
        <v>121</v>
      </c>
      <c r="B68" s="6" t="s">
        <v>68</v>
      </c>
      <c r="C68" s="13">
        <v>98985</v>
      </c>
      <c r="D68" s="13">
        <v>85432</v>
      </c>
      <c r="E68" s="14">
        <f t="shared" si="1"/>
        <v>0.86308026468656862</v>
      </c>
      <c r="F68" s="13">
        <v>4198</v>
      </c>
      <c r="G68" s="14">
        <f t="shared" si="2"/>
        <v>4.2410466232257416E-2</v>
      </c>
      <c r="H68" s="13">
        <v>6509</v>
      </c>
      <c r="I68" s="14">
        <f t="shared" si="3"/>
        <v>6.5757437995655907E-2</v>
      </c>
      <c r="J68" s="13">
        <v>359</v>
      </c>
      <c r="K68" s="14">
        <f t="shared" si="5"/>
        <v>3.6268121432540285E-3</v>
      </c>
      <c r="L68" s="13">
        <v>2487</v>
      </c>
      <c r="M68" s="14">
        <f t="shared" si="4"/>
        <v>2.5125018942263981E-2</v>
      </c>
      <c r="Q68" s="11"/>
      <c r="R68" s="11"/>
      <c r="S68" s="11"/>
    </row>
    <row r="69" spans="1:21" s="10" customFormat="1" ht="17" x14ac:dyDescent="0.5">
      <c r="A69" s="15">
        <v>125</v>
      </c>
      <c r="B69" s="6" t="s">
        <v>69</v>
      </c>
      <c r="C69" s="13">
        <v>14836</v>
      </c>
      <c r="D69" s="13">
        <v>12604</v>
      </c>
      <c r="E69" s="14">
        <f t="shared" si="1"/>
        <v>0.84955513615529787</v>
      </c>
      <c r="F69" s="13">
        <v>1721</v>
      </c>
      <c r="G69" s="14">
        <f t="shared" si="2"/>
        <v>0.11600161768670801</v>
      </c>
      <c r="H69" s="13">
        <v>114</v>
      </c>
      <c r="I69" s="14">
        <f t="shared" si="3"/>
        <v>7.6840118630358591E-3</v>
      </c>
      <c r="J69" s="13">
        <v>84</v>
      </c>
      <c r="K69" s="14">
        <f t="shared" si="5"/>
        <v>5.6619034780264225E-3</v>
      </c>
      <c r="L69" s="13">
        <v>313</v>
      </c>
      <c r="M69" s="14">
        <f t="shared" si="4"/>
        <v>2.1097330816931787E-2</v>
      </c>
      <c r="Q69" s="11"/>
      <c r="R69" s="11"/>
      <c r="S69" s="11"/>
    </row>
    <row r="70" spans="1:21" s="10" customFormat="1" ht="17" x14ac:dyDescent="0.5">
      <c r="A70" s="15">
        <v>127</v>
      </c>
      <c r="B70" s="6" t="s">
        <v>70</v>
      </c>
      <c r="C70" s="13">
        <v>22391</v>
      </c>
      <c r="D70" s="13">
        <v>18160</v>
      </c>
      <c r="E70" s="14">
        <f t="shared" si="1"/>
        <v>0.81104015006029206</v>
      </c>
      <c r="F70" s="13">
        <v>3073</v>
      </c>
      <c r="G70" s="14">
        <f t="shared" si="2"/>
        <v>0.13724264213299986</v>
      </c>
      <c r="H70" s="13">
        <v>273</v>
      </c>
      <c r="I70" s="14">
        <f t="shared" si="3"/>
        <v>1.2192398731633245E-2</v>
      </c>
      <c r="J70" s="13">
        <v>266</v>
      </c>
      <c r="K70" s="14">
        <f t="shared" si="5"/>
        <v>1.1879773123129829E-2</v>
      </c>
      <c r="L70" s="13">
        <v>619</v>
      </c>
      <c r="M70" s="14">
        <f t="shared" si="4"/>
        <v>2.764503595194498E-2</v>
      </c>
      <c r="Q70" s="11"/>
      <c r="R70" s="11"/>
      <c r="S70" s="11"/>
    </row>
    <row r="71" spans="1:21" s="10" customFormat="1" ht="17" x14ac:dyDescent="0.5">
      <c r="A71" s="15">
        <v>131</v>
      </c>
      <c r="B71" s="6" t="s">
        <v>71</v>
      </c>
      <c r="C71" s="13">
        <v>11735</v>
      </c>
      <c r="D71" s="13">
        <v>7338</v>
      </c>
      <c r="E71" s="14">
        <f t="shared" si="1"/>
        <v>0.6253089049850874</v>
      </c>
      <c r="F71" s="13">
        <v>3982</v>
      </c>
      <c r="G71" s="14">
        <f t="shared" si="2"/>
        <v>0.33932680017043032</v>
      </c>
      <c r="H71" s="13">
        <v>117</v>
      </c>
      <c r="I71" s="14">
        <f t="shared" si="3"/>
        <v>9.9701746910950146E-3</v>
      </c>
      <c r="J71" s="13">
        <v>68</v>
      </c>
      <c r="K71" s="14">
        <f t="shared" si="5"/>
        <v>5.7946314443971031E-3</v>
      </c>
      <c r="L71" s="13">
        <v>230</v>
      </c>
      <c r="M71" s="14">
        <f t="shared" si="4"/>
        <v>1.9599488708990202E-2</v>
      </c>
      <c r="Q71" s="11"/>
      <c r="R71" s="11"/>
      <c r="S71" s="11"/>
    </row>
    <row r="72" spans="1:21" s="10" customFormat="1" ht="17" x14ac:dyDescent="0.5">
      <c r="A72" s="15">
        <v>133</v>
      </c>
      <c r="B72" s="6" t="s">
        <v>72</v>
      </c>
      <c r="C72" s="13">
        <v>12147</v>
      </c>
      <c r="D72" s="13">
        <v>8786</v>
      </c>
      <c r="E72" s="14">
        <f t="shared" si="1"/>
        <v>0.72330616613155507</v>
      </c>
      <c r="F72" s="13">
        <v>3042</v>
      </c>
      <c r="G72" s="14">
        <f t="shared" si="2"/>
        <v>0.25043220548283529</v>
      </c>
      <c r="H72" s="13">
        <v>59</v>
      </c>
      <c r="I72" s="14">
        <f t="shared" si="3"/>
        <v>4.8571663785296785E-3</v>
      </c>
      <c r="J72" s="13">
        <v>41</v>
      </c>
      <c r="K72" s="14">
        <f t="shared" si="5"/>
        <v>3.3753190088087592E-3</v>
      </c>
      <c r="L72" s="13">
        <v>219</v>
      </c>
      <c r="M72" s="14">
        <f t="shared" si="4"/>
        <v>1.8029142998271179E-2</v>
      </c>
      <c r="Q72" s="11"/>
      <c r="R72" s="11"/>
    </row>
    <row r="73" spans="1:21" s="10" customFormat="1" ht="17" x14ac:dyDescent="0.5">
      <c r="A73" s="15">
        <v>135</v>
      </c>
      <c r="B73" s="6" t="s">
        <v>73</v>
      </c>
      <c r="C73" s="13">
        <v>15420</v>
      </c>
      <c r="D73" s="13">
        <v>8862</v>
      </c>
      <c r="E73" s="14">
        <f t="shared" si="1"/>
        <v>0.57470817120622564</v>
      </c>
      <c r="F73" s="13">
        <v>6067</v>
      </c>
      <c r="G73" s="14">
        <f t="shared" si="2"/>
        <v>0.39345006485084305</v>
      </c>
      <c r="H73" s="13">
        <v>106</v>
      </c>
      <c r="I73" s="14">
        <f t="shared" si="3"/>
        <v>6.8741893644617379E-3</v>
      </c>
      <c r="J73" s="13">
        <v>130</v>
      </c>
      <c r="K73" s="14">
        <f t="shared" ref="K73:K104" si="6">J73/C73</f>
        <v>8.4306095979247726E-3</v>
      </c>
      <c r="L73" s="13">
        <v>255</v>
      </c>
      <c r="M73" s="14">
        <f t="shared" si="4"/>
        <v>1.6536964980544747E-2</v>
      </c>
      <c r="Q73" s="11"/>
      <c r="R73" s="11"/>
      <c r="S73" s="11"/>
    </row>
    <row r="74" spans="1:21" s="10" customFormat="1" ht="17" x14ac:dyDescent="0.5">
      <c r="A74" s="15">
        <v>137</v>
      </c>
      <c r="B74" s="6" t="s">
        <v>74</v>
      </c>
      <c r="C74" s="13">
        <v>36644</v>
      </c>
      <c r="D74" s="13">
        <v>30102</v>
      </c>
      <c r="E74" s="14">
        <f t="shared" ref="E74:E137" si="7">D74/C74</f>
        <v>0.82147145508132302</v>
      </c>
      <c r="F74" s="13">
        <v>4857</v>
      </c>
      <c r="G74" s="14">
        <f t="shared" ref="G74:G137" si="8">F74/C74</f>
        <v>0.13254557362733327</v>
      </c>
      <c r="H74" s="13">
        <v>402</v>
      </c>
      <c r="I74" s="14">
        <f t="shared" ref="I74:I137" si="9">H74/C74</f>
        <v>1.0970418076629188E-2</v>
      </c>
      <c r="J74" s="13">
        <v>239</v>
      </c>
      <c r="K74" s="14">
        <f t="shared" si="6"/>
        <v>6.5222137321253142E-3</v>
      </c>
      <c r="L74" s="13">
        <v>1044</v>
      </c>
      <c r="M74" s="14">
        <f t="shared" ref="M74:M137" si="10">L74/C74</f>
        <v>2.8490339482589236E-2</v>
      </c>
      <c r="Q74" s="11"/>
      <c r="R74" s="11"/>
      <c r="S74" s="11"/>
    </row>
    <row r="75" spans="1:21" s="10" customFormat="1" ht="17" x14ac:dyDescent="0.5">
      <c r="A75" s="15">
        <v>139</v>
      </c>
      <c r="B75" s="6" t="s">
        <v>75</v>
      </c>
      <c r="C75" s="13">
        <v>23933</v>
      </c>
      <c r="D75" s="13">
        <v>22917</v>
      </c>
      <c r="E75" s="14">
        <f t="shared" si="7"/>
        <v>0.95754815526678649</v>
      </c>
      <c r="F75" s="13">
        <v>500</v>
      </c>
      <c r="G75" s="14">
        <f t="shared" si="8"/>
        <v>2.0891655872644466E-2</v>
      </c>
      <c r="H75" s="13">
        <v>120</v>
      </c>
      <c r="I75" s="14">
        <f t="shared" si="9"/>
        <v>5.013997409434672E-3</v>
      </c>
      <c r="J75" s="13">
        <v>75</v>
      </c>
      <c r="K75" s="14">
        <f t="shared" si="6"/>
        <v>3.1337483808966697E-3</v>
      </c>
      <c r="L75" s="13">
        <v>321</v>
      </c>
      <c r="M75" s="14">
        <f t="shared" si="10"/>
        <v>1.3412443070237747E-2</v>
      </c>
      <c r="Q75" s="11"/>
      <c r="R75" s="11"/>
      <c r="S75" s="11"/>
    </row>
    <row r="76" spans="1:21" s="10" customFormat="1" ht="17" x14ac:dyDescent="0.5">
      <c r="A76" s="15">
        <v>141</v>
      </c>
      <c r="B76" s="6" t="s">
        <v>76</v>
      </c>
      <c r="C76" s="13">
        <v>17673</v>
      </c>
      <c r="D76" s="13">
        <v>16316</v>
      </c>
      <c r="E76" s="14">
        <f t="shared" si="7"/>
        <v>0.92321620551123185</v>
      </c>
      <c r="F76" s="13">
        <v>969</v>
      </c>
      <c r="G76" s="14">
        <f t="shared" si="8"/>
        <v>5.4829400780852147E-2</v>
      </c>
      <c r="H76" s="13">
        <v>60</v>
      </c>
      <c r="I76" s="14">
        <f t="shared" si="9"/>
        <v>3.3950093362756749E-3</v>
      </c>
      <c r="J76" s="13">
        <v>106</v>
      </c>
      <c r="K76" s="14">
        <f t="shared" si="6"/>
        <v>5.9978498274203583E-3</v>
      </c>
      <c r="L76" s="13">
        <v>222</v>
      </c>
      <c r="M76" s="14">
        <f t="shared" si="10"/>
        <v>1.2561534544219996E-2</v>
      </c>
      <c r="Q76" s="11"/>
      <c r="R76" s="11"/>
      <c r="S76" s="11"/>
    </row>
    <row r="77" spans="1:21" s="10" customFormat="1" ht="17" x14ac:dyDescent="0.5">
      <c r="A77" s="15">
        <v>143</v>
      </c>
      <c r="B77" s="6" t="s">
        <v>77</v>
      </c>
      <c r="C77" s="13">
        <v>60949</v>
      </c>
      <c r="D77" s="13">
        <v>46413</v>
      </c>
      <c r="E77" s="14">
        <f t="shared" si="7"/>
        <v>0.76150552100936852</v>
      </c>
      <c r="F77" s="13">
        <v>13133</v>
      </c>
      <c r="G77" s="14">
        <f t="shared" si="8"/>
        <v>0.21547523339185221</v>
      </c>
      <c r="H77" s="13">
        <v>308</v>
      </c>
      <c r="I77" s="14">
        <f t="shared" si="9"/>
        <v>5.0534053060755715E-3</v>
      </c>
      <c r="J77" s="13">
        <v>221</v>
      </c>
      <c r="K77" s="14">
        <f t="shared" si="6"/>
        <v>3.6259823787100692E-3</v>
      </c>
      <c r="L77" s="13">
        <v>874</v>
      </c>
      <c r="M77" s="14">
        <f t="shared" si="10"/>
        <v>1.4339857913993666E-2</v>
      </c>
      <c r="Q77" s="11"/>
      <c r="R77" s="11"/>
      <c r="S77" s="11"/>
    </row>
    <row r="78" spans="1:21" s="10" customFormat="1" ht="17" x14ac:dyDescent="0.5">
      <c r="A78" s="15">
        <v>145</v>
      </c>
      <c r="B78" s="6" t="s">
        <v>78</v>
      </c>
      <c r="C78" s="13">
        <v>29189</v>
      </c>
      <c r="D78" s="13">
        <v>25654</v>
      </c>
      <c r="E78" s="14">
        <f t="shared" si="7"/>
        <v>0.87889273356401387</v>
      </c>
      <c r="F78" s="13">
        <v>2777</v>
      </c>
      <c r="G78" s="14">
        <f t="shared" si="8"/>
        <v>9.5138579601904832E-2</v>
      </c>
      <c r="H78" s="13">
        <v>182</v>
      </c>
      <c r="I78" s="14">
        <f t="shared" si="9"/>
        <v>6.2352255986844358E-3</v>
      </c>
      <c r="J78" s="13">
        <v>168</v>
      </c>
      <c r="K78" s="14">
        <f t="shared" si="6"/>
        <v>5.7555928603240944E-3</v>
      </c>
      <c r="L78" s="13">
        <v>408</v>
      </c>
      <c r="M78" s="14">
        <f t="shared" si="10"/>
        <v>1.3977868375072802E-2</v>
      </c>
      <c r="Q78" s="11"/>
      <c r="R78" s="11"/>
      <c r="S78" s="11"/>
      <c r="T78" s="11"/>
      <c r="U78" s="11"/>
    </row>
    <row r="79" spans="1:21" s="10" customFormat="1" ht="17" x14ac:dyDescent="0.5">
      <c r="A79" s="15">
        <v>147</v>
      </c>
      <c r="B79" s="6" t="s">
        <v>79</v>
      </c>
      <c r="C79" s="13">
        <v>22950</v>
      </c>
      <c r="D79" s="13">
        <v>14423</v>
      </c>
      <c r="E79" s="14">
        <f t="shared" si="7"/>
        <v>0.62845315904139432</v>
      </c>
      <c r="F79" s="13">
        <v>7635</v>
      </c>
      <c r="G79" s="14">
        <f t="shared" si="8"/>
        <v>0.33267973856209149</v>
      </c>
      <c r="H79" s="13">
        <v>353</v>
      </c>
      <c r="I79" s="14">
        <f t="shared" si="9"/>
        <v>1.5381263616557735E-2</v>
      </c>
      <c r="J79" s="13">
        <v>93</v>
      </c>
      <c r="K79" s="14">
        <f t="shared" si="6"/>
        <v>4.0522875816993466E-3</v>
      </c>
      <c r="L79" s="13">
        <v>446</v>
      </c>
      <c r="M79" s="14">
        <f t="shared" si="10"/>
        <v>1.9433551198257081E-2</v>
      </c>
      <c r="Q79" s="11"/>
      <c r="R79" s="11"/>
      <c r="S79" s="11"/>
    </row>
    <row r="80" spans="1:21" s="10" customFormat="1" ht="17" x14ac:dyDescent="0.5">
      <c r="A80" s="15">
        <v>149</v>
      </c>
      <c r="B80" s="6" t="s">
        <v>80</v>
      </c>
      <c r="C80" s="13">
        <v>38082</v>
      </c>
      <c r="D80" s="13">
        <v>23024</v>
      </c>
      <c r="E80" s="14">
        <f t="shared" si="7"/>
        <v>0.60459009505803263</v>
      </c>
      <c r="F80" s="13">
        <v>12448</v>
      </c>
      <c r="G80" s="14">
        <f t="shared" si="8"/>
        <v>0.32687358857202881</v>
      </c>
      <c r="H80" s="13">
        <v>839</v>
      </c>
      <c r="I80" s="14">
        <f t="shared" si="9"/>
        <v>2.2031405913554961E-2</v>
      </c>
      <c r="J80" s="13">
        <v>441</v>
      </c>
      <c r="K80" s="14">
        <f t="shared" si="6"/>
        <v>1.158027414526548E-2</v>
      </c>
      <c r="L80" s="13">
        <v>1330</v>
      </c>
      <c r="M80" s="14">
        <f t="shared" si="10"/>
        <v>3.4924636311118112E-2</v>
      </c>
      <c r="Q80" s="11"/>
      <c r="R80" s="11"/>
    </row>
    <row r="81" spans="1:21" s="10" customFormat="1" ht="17" x14ac:dyDescent="0.5">
      <c r="A81" s="15">
        <v>153</v>
      </c>
      <c r="B81" s="6" t="s">
        <v>81</v>
      </c>
      <c r="C81" s="13">
        <v>468011</v>
      </c>
      <c r="D81" s="13">
        <v>293097</v>
      </c>
      <c r="E81" s="14">
        <f t="shared" si="7"/>
        <v>0.62626092121766364</v>
      </c>
      <c r="F81" s="13">
        <v>103768</v>
      </c>
      <c r="G81" s="14">
        <f t="shared" si="8"/>
        <v>0.22172128432878715</v>
      </c>
      <c r="H81" s="13">
        <v>43459</v>
      </c>
      <c r="I81" s="14">
        <f t="shared" si="9"/>
        <v>9.2858928529457638E-2</v>
      </c>
      <c r="J81" s="13">
        <v>6049</v>
      </c>
      <c r="K81" s="14">
        <f t="shared" si="6"/>
        <v>1.2924909884596729E-2</v>
      </c>
      <c r="L81" s="13">
        <v>21638</v>
      </c>
      <c r="M81" s="14">
        <f t="shared" si="10"/>
        <v>4.6233956039494796E-2</v>
      </c>
      <c r="Q81" s="11"/>
      <c r="R81" s="11"/>
      <c r="S81" s="11"/>
    </row>
    <row r="82" spans="1:21" s="10" customFormat="1" ht="17" x14ac:dyDescent="0.5">
      <c r="A82" s="15">
        <v>155</v>
      </c>
      <c r="B82" s="6" t="s">
        <v>82</v>
      </c>
      <c r="C82" s="13">
        <v>34066</v>
      </c>
      <c r="D82" s="13">
        <v>31488</v>
      </c>
      <c r="E82" s="14">
        <f t="shared" si="7"/>
        <v>0.92432337227734396</v>
      </c>
      <c r="F82" s="13">
        <v>1735</v>
      </c>
      <c r="G82" s="14">
        <f t="shared" si="8"/>
        <v>5.0930546586038863E-2</v>
      </c>
      <c r="H82" s="13">
        <v>203</v>
      </c>
      <c r="I82" s="14">
        <f t="shared" si="9"/>
        <v>5.9590207244760171E-3</v>
      </c>
      <c r="J82" s="13">
        <v>86</v>
      </c>
      <c r="K82" s="14">
        <f t="shared" si="6"/>
        <v>2.5245112428814655E-3</v>
      </c>
      <c r="L82" s="13">
        <v>554</v>
      </c>
      <c r="M82" s="14">
        <f t="shared" si="10"/>
        <v>1.6262549169259673E-2</v>
      </c>
      <c r="Q82" s="11"/>
      <c r="R82" s="11"/>
      <c r="S82" s="11"/>
      <c r="U82" s="11"/>
    </row>
    <row r="83" spans="1:21" s="10" customFormat="1" ht="17" x14ac:dyDescent="0.5">
      <c r="A83" s="15">
        <v>157</v>
      </c>
      <c r="B83" s="6" t="s">
        <v>83</v>
      </c>
      <c r="C83" s="13">
        <v>7252</v>
      </c>
      <c r="D83" s="13">
        <v>6690</v>
      </c>
      <c r="E83" s="14">
        <f t="shared" si="7"/>
        <v>0.9225041367898511</v>
      </c>
      <c r="F83" s="13">
        <v>316</v>
      </c>
      <c r="G83" s="14">
        <f t="shared" si="8"/>
        <v>4.3574186431329286E-2</v>
      </c>
      <c r="H83" s="13">
        <v>62</v>
      </c>
      <c r="I83" s="14">
        <f t="shared" si="9"/>
        <v>8.5493656922228344E-3</v>
      </c>
      <c r="J83" s="13">
        <v>31</v>
      </c>
      <c r="K83" s="14">
        <f t="shared" si="6"/>
        <v>4.2746828461114172E-3</v>
      </c>
      <c r="L83" s="13">
        <v>153</v>
      </c>
      <c r="M83" s="14">
        <f t="shared" si="10"/>
        <v>2.1097628240485382E-2</v>
      </c>
      <c r="Q83" s="11"/>
      <c r="R83" s="11"/>
    </row>
    <row r="84" spans="1:21" s="10" customFormat="1" ht="17" x14ac:dyDescent="0.5">
      <c r="A84" s="15">
        <v>159</v>
      </c>
      <c r="B84" s="6" t="s">
        <v>84</v>
      </c>
      <c r="C84" s="13">
        <v>9038</v>
      </c>
      <c r="D84" s="13">
        <v>6036</v>
      </c>
      <c r="E84" s="14">
        <f t="shared" si="7"/>
        <v>0.66784686877627797</v>
      </c>
      <c r="F84" s="13">
        <v>2695</v>
      </c>
      <c r="G84" s="14">
        <f t="shared" si="8"/>
        <v>0.29818543925647267</v>
      </c>
      <c r="H84" s="13">
        <v>57</v>
      </c>
      <c r="I84" s="14">
        <f t="shared" si="9"/>
        <v>6.306705023235229E-3</v>
      </c>
      <c r="J84" s="13">
        <v>48</v>
      </c>
      <c r="K84" s="14">
        <f t="shared" si="6"/>
        <v>5.3109094932507189E-3</v>
      </c>
      <c r="L84" s="13">
        <v>202</v>
      </c>
      <c r="M84" s="14">
        <f t="shared" si="10"/>
        <v>2.2350077450763443E-2</v>
      </c>
      <c r="Q84" s="11"/>
      <c r="R84" s="11"/>
      <c r="S84" s="11"/>
    </row>
    <row r="85" spans="1:21" s="10" customFormat="1" ht="17" x14ac:dyDescent="0.5">
      <c r="A85" s="15">
        <v>161</v>
      </c>
      <c r="B85" s="6" t="s">
        <v>85</v>
      </c>
      <c r="C85" s="13">
        <v>94073</v>
      </c>
      <c r="D85" s="13">
        <v>82885</v>
      </c>
      <c r="E85" s="14">
        <f t="shared" si="7"/>
        <v>0.88107108309504323</v>
      </c>
      <c r="F85" s="13">
        <v>5890</v>
      </c>
      <c r="G85" s="14">
        <f t="shared" si="8"/>
        <v>6.2610951069913795E-2</v>
      </c>
      <c r="H85" s="13">
        <v>3322</v>
      </c>
      <c r="I85" s="14">
        <f t="shared" si="9"/>
        <v>3.5313001605136438E-2</v>
      </c>
      <c r="J85" s="13">
        <v>254</v>
      </c>
      <c r="K85" s="14">
        <f t="shared" si="6"/>
        <v>2.700030827123617E-3</v>
      </c>
      <c r="L85" s="13">
        <v>1722</v>
      </c>
      <c r="M85" s="14">
        <f t="shared" si="10"/>
        <v>1.8304933402782945E-2</v>
      </c>
      <c r="Q85" s="11"/>
      <c r="R85" s="11"/>
    </row>
    <row r="86" spans="1:21" s="10" customFormat="1" ht="17" x14ac:dyDescent="0.5">
      <c r="A86" s="15">
        <v>163</v>
      </c>
      <c r="B86" s="6" t="s">
        <v>86</v>
      </c>
      <c r="C86" s="13">
        <v>22752</v>
      </c>
      <c r="D86" s="13">
        <v>21297</v>
      </c>
      <c r="E86" s="14">
        <f t="shared" si="7"/>
        <v>0.93604957805907174</v>
      </c>
      <c r="F86" s="13">
        <v>777</v>
      </c>
      <c r="G86" s="14">
        <f t="shared" si="8"/>
        <v>3.4150843881856539E-2</v>
      </c>
      <c r="H86" s="13">
        <v>155</v>
      </c>
      <c r="I86" s="14">
        <f t="shared" si="9"/>
        <v>6.8125879043600566E-3</v>
      </c>
      <c r="J86" s="13">
        <v>142</v>
      </c>
      <c r="K86" s="14">
        <f t="shared" si="6"/>
        <v>6.2412095639943739E-3</v>
      </c>
      <c r="L86" s="13">
        <v>381</v>
      </c>
      <c r="M86" s="14">
        <f t="shared" si="10"/>
        <v>1.67457805907173E-2</v>
      </c>
      <c r="Q86" s="11"/>
      <c r="R86" s="11"/>
    </row>
    <row r="87" spans="1:21" s="10" customFormat="1" ht="17" x14ac:dyDescent="0.5">
      <c r="A87" s="15">
        <v>165</v>
      </c>
      <c r="B87" s="6" t="s">
        <v>87</v>
      </c>
      <c r="C87" s="13">
        <v>81244</v>
      </c>
      <c r="D87" s="13">
        <v>76762</v>
      </c>
      <c r="E87" s="14">
        <f t="shared" si="7"/>
        <v>0.94483284919501753</v>
      </c>
      <c r="F87" s="13">
        <v>1934</v>
      </c>
      <c r="G87" s="14">
        <f t="shared" si="8"/>
        <v>2.3804834818571218E-2</v>
      </c>
      <c r="H87" s="13">
        <v>739</v>
      </c>
      <c r="I87" s="14">
        <f t="shared" si="9"/>
        <v>9.0960563241593226E-3</v>
      </c>
      <c r="J87" s="13">
        <v>542</v>
      </c>
      <c r="K87" s="14">
        <f t="shared" si="6"/>
        <v>6.671261877800207E-3</v>
      </c>
      <c r="L87" s="13">
        <v>1267</v>
      </c>
      <c r="M87" s="14">
        <f t="shared" si="10"/>
        <v>1.5594997784451775E-2</v>
      </c>
      <c r="Q87" s="11"/>
      <c r="R87" s="11"/>
      <c r="S87" s="11"/>
    </row>
    <row r="88" spans="1:21" s="10" customFormat="1" ht="17" x14ac:dyDescent="0.5">
      <c r="A88" s="15">
        <v>167</v>
      </c>
      <c r="B88" s="6" t="s">
        <v>88</v>
      </c>
      <c r="C88" s="13">
        <v>26748</v>
      </c>
      <c r="D88" s="13">
        <v>26096</v>
      </c>
      <c r="E88" s="14">
        <f t="shared" si="7"/>
        <v>0.9756243457454763</v>
      </c>
      <c r="F88" s="13">
        <v>295</v>
      </c>
      <c r="G88" s="14">
        <f t="shared" si="8"/>
        <v>1.1028861970988485E-2</v>
      </c>
      <c r="H88" s="13">
        <v>62</v>
      </c>
      <c r="I88" s="14">
        <f t="shared" si="9"/>
        <v>2.3179303125467326E-3</v>
      </c>
      <c r="J88" s="13">
        <v>75</v>
      </c>
      <c r="K88" s="14">
        <f t="shared" si="6"/>
        <v>2.8039479587258862E-3</v>
      </c>
      <c r="L88" s="13">
        <v>220</v>
      </c>
      <c r="M88" s="14">
        <f t="shared" si="10"/>
        <v>8.2249140122625988E-3</v>
      </c>
      <c r="Q88" s="11"/>
      <c r="R88" s="11"/>
    </row>
    <row r="89" spans="1:21" s="10" customFormat="1" ht="17" x14ac:dyDescent="0.5">
      <c r="A89" s="15">
        <v>169</v>
      </c>
      <c r="B89" s="6" t="s">
        <v>89</v>
      </c>
      <c r="C89" s="13">
        <v>21534</v>
      </c>
      <c r="D89" s="13">
        <v>21038</v>
      </c>
      <c r="E89" s="14">
        <f t="shared" si="7"/>
        <v>0.97696665737902855</v>
      </c>
      <c r="F89" s="13">
        <v>177</v>
      </c>
      <c r="G89" s="14">
        <f t="shared" si="8"/>
        <v>8.2195597659515188E-3</v>
      </c>
      <c r="H89" s="13">
        <v>41</v>
      </c>
      <c r="I89" s="14">
        <f t="shared" si="9"/>
        <v>1.9039658214915947E-3</v>
      </c>
      <c r="J89" s="13">
        <v>79</v>
      </c>
      <c r="K89" s="14">
        <f t="shared" si="6"/>
        <v>3.6686170706789261E-3</v>
      </c>
      <c r="L89" s="13">
        <v>199</v>
      </c>
      <c r="M89" s="14">
        <f t="shared" si="10"/>
        <v>9.241199962849448E-3</v>
      </c>
      <c r="Q89" s="11"/>
      <c r="R89" s="11"/>
      <c r="S89" s="11"/>
    </row>
    <row r="90" spans="1:21" s="10" customFormat="1" ht="17" x14ac:dyDescent="0.5">
      <c r="A90" s="15">
        <v>171</v>
      </c>
      <c r="B90" s="6" t="s">
        <v>90</v>
      </c>
      <c r="C90" s="13">
        <v>43497</v>
      </c>
      <c r="D90" s="13">
        <v>40772</v>
      </c>
      <c r="E90" s="14">
        <f t="shared" si="7"/>
        <v>0.93735200128744511</v>
      </c>
      <c r="F90" s="13">
        <v>1210</v>
      </c>
      <c r="G90" s="14">
        <f t="shared" si="8"/>
        <v>2.7818010437501439E-2</v>
      </c>
      <c r="H90" s="13">
        <v>502</v>
      </c>
      <c r="I90" s="14">
        <f t="shared" si="9"/>
        <v>1.1541025817872497E-2</v>
      </c>
      <c r="J90" s="13">
        <v>207</v>
      </c>
      <c r="K90" s="14">
        <f t="shared" si="6"/>
        <v>4.7589488930271052E-3</v>
      </c>
      <c r="L90" s="13">
        <v>806</v>
      </c>
      <c r="M90" s="14">
        <f t="shared" si="10"/>
        <v>1.853001356415385E-2</v>
      </c>
      <c r="Q90" s="11"/>
      <c r="R90" s="11"/>
      <c r="S90" s="11"/>
      <c r="U90" s="11"/>
    </row>
    <row r="91" spans="1:21" s="10" customFormat="1" ht="17" x14ac:dyDescent="0.5">
      <c r="A91" s="15">
        <v>173</v>
      </c>
      <c r="B91" s="6" t="s">
        <v>91</v>
      </c>
      <c r="C91" s="13">
        <v>30472</v>
      </c>
      <c r="D91" s="13">
        <v>29184</v>
      </c>
      <c r="E91" s="14">
        <f t="shared" si="7"/>
        <v>0.95773168810711473</v>
      </c>
      <c r="F91" s="13">
        <v>750</v>
      </c>
      <c r="G91" s="14">
        <f t="shared" si="8"/>
        <v>2.461275925439748E-2</v>
      </c>
      <c r="H91" s="13">
        <v>143</v>
      </c>
      <c r="I91" s="14">
        <f t="shared" si="9"/>
        <v>4.6928327645051199E-3</v>
      </c>
      <c r="J91" s="13">
        <v>58</v>
      </c>
      <c r="K91" s="14">
        <f t="shared" si="6"/>
        <v>1.9033867156734051E-3</v>
      </c>
      <c r="L91" s="13">
        <v>337</v>
      </c>
      <c r="M91" s="14">
        <f t="shared" si="10"/>
        <v>1.1059333158309268E-2</v>
      </c>
      <c r="Q91" s="11"/>
      <c r="R91" s="11"/>
      <c r="S91" s="11"/>
      <c r="U91" s="11"/>
    </row>
    <row r="92" spans="1:21" s="10" customFormat="1" ht="17" x14ac:dyDescent="0.5">
      <c r="A92" s="15">
        <v>175</v>
      </c>
      <c r="B92" s="6" t="s">
        <v>92</v>
      </c>
      <c r="C92" s="13">
        <v>17586</v>
      </c>
      <c r="D92" s="13">
        <v>10936</v>
      </c>
      <c r="E92" s="14">
        <f t="shared" si="7"/>
        <v>0.62185829637211421</v>
      </c>
      <c r="F92" s="13">
        <v>6138</v>
      </c>
      <c r="G92" s="14">
        <f t="shared" si="8"/>
        <v>0.3490276356192426</v>
      </c>
      <c r="H92" s="13">
        <v>83</v>
      </c>
      <c r="I92" s="14">
        <f t="shared" si="9"/>
        <v>4.7196633685886499E-3</v>
      </c>
      <c r="J92" s="13">
        <v>101</v>
      </c>
      <c r="K92" s="14">
        <f t="shared" si="6"/>
        <v>5.743204822017514E-3</v>
      </c>
      <c r="L92" s="13">
        <v>328</v>
      </c>
      <c r="M92" s="14">
        <f t="shared" si="10"/>
        <v>1.8651199818037076E-2</v>
      </c>
      <c r="Q92" s="11"/>
      <c r="R92" s="11"/>
      <c r="S92" s="11"/>
    </row>
    <row r="93" spans="1:21" s="10" customFormat="1" ht="17" x14ac:dyDescent="0.5">
      <c r="A93" s="15">
        <v>177</v>
      </c>
      <c r="B93" s="6" t="s">
        <v>93</v>
      </c>
      <c r="C93" s="13">
        <v>134238</v>
      </c>
      <c r="D93" s="13">
        <v>101771</v>
      </c>
      <c r="E93" s="14">
        <f t="shared" si="7"/>
        <v>0.75813853007345167</v>
      </c>
      <c r="F93" s="13">
        <v>22943</v>
      </c>
      <c r="G93" s="14">
        <f t="shared" si="8"/>
        <v>0.17091285627020664</v>
      </c>
      <c r="H93" s="13">
        <v>3907</v>
      </c>
      <c r="I93" s="14">
        <f t="shared" si="9"/>
        <v>2.910502242286089E-2</v>
      </c>
      <c r="J93" s="13">
        <v>820</v>
      </c>
      <c r="K93" s="14">
        <f t="shared" si="6"/>
        <v>6.1085534647417269E-3</v>
      </c>
      <c r="L93" s="13">
        <v>4797</v>
      </c>
      <c r="M93" s="14">
        <f t="shared" si="10"/>
        <v>3.5735037768739104E-2</v>
      </c>
      <c r="Q93" s="11"/>
      <c r="R93" s="11"/>
      <c r="S93" s="11"/>
    </row>
    <row r="94" spans="1:21" s="10" customFormat="1" ht="17" x14ac:dyDescent="0.5">
      <c r="A94" s="15">
        <v>179</v>
      </c>
      <c r="B94" s="6" t="s">
        <v>94</v>
      </c>
      <c r="C94" s="13">
        <v>149960</v>
      </c>
      <c r="D94" s="13">
        <v>107329</v>
      </c>
      <c r="E94" s="14">
        <f t="shared" si="7"/>
        <v>0.71571752467324623</v>
      </c>
      <c r="F94" s="13">
        <v>29190</v>
      </c>
      <c r="G94" s="14">
        <f t="shared" si="8"/>
        <v>0.19465190717524672</v>
      </c>
      <c r="H94" s="13">
        <v>5589</v>
      </c>
      <c r="I94" s="14">
        <f t="shared" si="9"/>
        <v>3.7269938650306748E-2</v>
      </c>
      <c r="J94" s="13">
        <v>1298</v>
      </c>
      <c r="K94" s="14">
        <f t="shared" si="6"/>
        <v>8.655641504401174E-3</v>
      </c>
      <c r="L94" s="13">
        <v>6554</v>
      </c>
      <c r="M94" s="14">
        <f t="shared" si="10"/>
        <v>4.3704987996799144E-2</v>
      </c>
      <c r="Q94" s="11"/>
      <c r="R94" s="11"/>
      <c r="S94" s="11"/>
    </row>
    <row r="95" spans="1:21" s="10" customFormat="1" ht="17" x14ac:dyDescent="0.5">
      <c r="A95" s="15">
        <v>181</v>
      </c>
      <c r="B95" s="6" t="s">
        <v>95</v>
      </c>
      <c r="C95" s="13">
        <v>6474</v>
      </c>
      <c r="D95" s="13">
        <v>3534</v>
      </c>
      <c r="E95" s="14">
        <f t="shared" si="7"/>
        <v>0.54587581093605186</v>
      </c>
      <c r="F95" s="13">
        <v>2740</v>
      </c>
      <c r="G95" s="14">
        <f t="shared" si="8"/>
        <v>0.4232313870868088</v>
      </c>
      <c r="H95" s="13">
        <v>31</v>
      </c>
      <c r="I95" s="14">
        <f t="shared" si="9"/>
        <v>4.7883843064565959E-3</v>
      </c>
      <c r="J95" s="13">
        <v>35</v>
      </c>
      <c r="K95" s="14">
        <f t="shared" si="6"/>
        <v>5.4062403459993824E-3</v>
      </c>
      <c r="L95" s="13">
        <v>134</v>
      </c>
      <c r="M95" s="14">
        <f t="shared" si="10"/>
        <v>2.0698177324683348E-2</v>
      </c>
      <c r="Q95" s="11"/>
      <c r="R95" s="11"/>
      <c r="S95" s="11"/>
    </row>
    <row r="96" spans="1:21" s="10" customFormat="1" ht="17" x14ac:dyDescent="0.5">
      <c r="A96" s="15">
        <v>183</v>
      </c>
      <c r="B96" s="6" t="s">
        <v>96</v>
      </c>
      <c r="C96" s="13">
        <v>11237</v>
      </c>
      <c r="D96" s="13">
        <v>4606</v>
      </c>
      <c r="E96" s="14">
        <f t="shared" si="7"/>
        <v>0.40989587968318947</v>
      </c>
      <c r="F96" s="13">
        <v>6371</v>
      </c>
      <c r="G96" s="14">
        <f t="shared" si="8"/>
        <v>0.56696627213669126</v>
      </c>
      <c r="H96" s="13">
        <v>45</v>
      </c>
      <c r="I96" s="14">
        <f t="shared" si="9"/>
        <v>4.0046275696360234E-3</v>
      </c>
      <c r="J96" s="13">
        <v>58</v>
      </c>
      <c r="K96" s="14">
        <f t="shared" si="6"/>
        <v>5.1615199786419867E-3</v>
      </c>
      <c r="L96" s="13">
        <v>157</v>
      </c>
      <c r="M96" s="14">
        <f t="shared" si="10"/>
        <v>1.3971700631841239E-2</v>
      </c>
      <c r="Q96" s="11"/>
      <c r="R96" s="11"/>
    </row>
    <row r="97" spans="1:21" s="10" customFormat="1" ht="17" x14ac:dyDescent="0.5">
      <c r="A97" s="15">
        <v>185</v>
      </c>
      <c r="B97" s="6" t="s">
        <v>97</v>
      </c>
      <c r="C97" s="13">
        <v>40855</v>
      </c>
      <c r="D97" s="13">
        <v>38691</v>
      </c>
      <c r="E97" s="14">
        <f t="shared" si="7"/>
        <v>0.94703218700281488</v>
      </c>
      <c r="F97" s="13">
        <v>1319</v>
      </c>
      <c r="G97" s="14">
        <f t="shared" si="8"/>
        <v>3.2284910047729778E-2</v>
      </c>
      <c r="H97" s="13">
        <v>276</v>
      </c>
      <c r="I97" s="14">
        <f t="shared" si="9"/>
        <v>6.7555990698812875E-3</v>
      </c>
      <c r="J97" s="13">
        <v>91</v>
      </c>
      <c r="K97" s="14">
        <f t="shared" si="6"/>
        <v>2.2273895484028884E-3</v>
      </c>
      <c r="L97" s="13">
        <v>478</v>
      </c>
      <c r="M97" s="14">
        <f t="shared" si="10"/>
        <v>1.1699914331171216E-2</v>
      </c>
      <c r="Q97" s="11"/>
      <c r="R97" s="11"/>
      <c r="S97" s="11"/>
    </row>
    <row r="98" spans="1:21" s="10" customFormat="1" ht="17" x14ac:dyDescent="0.5">
      <c r="A98" s="15">
        <v>187</v>
      </c>
      <c r="B98" s="6" t="s">
        <v>98</v>
      </c>
      <c r="C98" s="13">
        <v>40003</v>
      </c>
      <c r="D98" s="13">
        <v>36266</v>
      </c>
      <c r="E98" s="14">
        <f t="shared" si="7"/>
        <v>0.90658200634952379</v>
      </c>
      <c r="F98" s="13">
        <v>1963</v>
      </c>
      <c r="G98" s="14">
        <f t="shared" si="8"/>
        <v>4.9071319651026173E-2</v>
      </c>
      <c r="H98" s="13">
        <v>538</v>
      </c>
      <c r="I98" s="14">
        <f t="shared" si="9"/>
        <v>1.3448991325650576E-2</v>
      </c>
      <c r="J98" s="13">
        <v>239</v>
      </c>
      <c r="K98" s="14">
        <f t="shared" si="6"/>
        <v>5.9745519086068545E-3</v>
      </c>
      <c r="L98" s="13">
        <v>997</v>
      </c>
      <c r="M98" s="14">
        <f t="shared" si="10"/>
        <v>2.4923130765192609E-2</v>
      </c>
      <c r="Q98" s="11"/>
      <c r="R98" s="11"/>
      <c r="S98" s="11"/>
    </row>
    <row r="99" spans="1:21" s="10" customFormat="1" ht="17" x14ac:dyDescent="0.5">
      <c r="A99" s="15">
        <v>191</v>
      </c>
      <c r="B99" s="6" t="s">
        <v>99</v>
      </c>
      <c r="C99" s="13">
        <v>54402</v>
      </c>
      <c r="D99" s="13">
        <v>52593</v>
      </c>
      <c r="E99" s="14">
        <f t="shared" si="7"/>
        <v>0.96674754604610125</v>
      </c>
      <c r="F99" s="13">
        <v>822</v>
      </c>
      <c r="G99" s="14">
        <f t="shared" si="8"/>
        <v>1.5109738612551009E-2</v>
      </c>
      <c r="H99" s="13">
        <v>294</v>
      </c>
      <c r="I99" s="14">
        <f t="shared" si="9"/>
        <v>5.4042130804014561E-3</v>
      </c>
      <c r="J99" s="13">
        <v>160</v>
      </c>
      <c r="K99" s="14">
        <f t="shared" si="6"/>
        <v>2.9410683430756224E-3</v>
      </c>
      <c r="L99" s="13">
        <v>533</v>
      </c>
      <c r="M99" s="14">
        <f t="shared" si="10"/>
        <v>9.7974339178706661E-3</v>
      </c>
      <c r="Q99" s="11"/>
      <c r="R99" s="11"/>
    </row>
    <row r="100" spans="1:21" s="10" customFormat="1" ht="17" x14ac:dyDescent="0.5">
      <c r="A100" s="15">
        <v>193</v>
      </c>
      <c r="B100" s="6" t="s">
        <v>100</v>
      </c>
      <c r="C100" s="13">
        <v>17830</v>
      </c>
      <c r="D100" s="13">
        <v>12326</v>
      </c>
      <c r="E100" s="14">
        <f t="shared" si="7"/>
        <v>0.69130678631519915</v>
      </c>
      <c r="F100" s="13">
        <v>4665</v>
      </c>
      <c r="G100" s="14">
        <f t="shared" si="8"/>
        <v>0.26163768928771736</v>
      </c>
      <c r="H100" s="13">
        <v>158</v>
      </c>
      <c r="I100" s="14">
        <f t="shared" si="9"/>
        <v>8.8614694335389793E-3</v>
      </c>
      <c r="J100" s="13">
        <v>165</v>
      </c>
      <c r="K100" s="14">
        <f t="shared" si="6"/>
        <v>9.2540661805945029E-3</v>
      </c>
      <c r="L100" s="13">
        <v>516</v>
      </c>
      <c r="M100" s="14">
        <f t="shared" si="10"/>
        <v>2.8939988782950083E-2</v>
      </c>
      <c r="Q100" s="11"/>
      <c r="R100" s="11"/>
      <c r="S100" s="11"/>
      <c r="U100" s="11"/>
    </row>
    <row r="101" spans="1:21" s="10" customFormat="1" ht="17" x14ac:dyDescent="0.5">
      <c r="A101" s="15">
        <v>195</v>
      </c>
      <c r="B101" s="6" t="s">
        <v>101</v>
      </c>
      <c r="C101" s="13">
        <v>38012</v>
      </c>
      <c r="D101" s="13">
        <v>35150</v>
      </c>
      <c r="E101" s="14">
        <f t="shared" si="7"/>
        <v>0.92470798695148904</v>
      </c>
      <c r="F101" s="13">
        <v>2181</v>
      </c>
      <c r="G101" s="14">
        <f t="shared" si="8"/>
        <v>5.737661791013364E-2</v>
      </c>
      <c r="H101" s="13">
        <v>165</v>
      </c>
      <c r="I101" s="14">
        <f t="shared" si="9"/>
        <v>4.3407345048931912E-3</v>
      </c>
      <c r="J101" s="13">
        <v>79</v>
      </c>
      <c r="K101" s="14">
        <f t="shared" si="6"/>
        <v>2.0782910659791643E-3</v>
      </c>
      <c r="L101" s="13">
        <v>437</v>
      </c>
      <c r="M101" s="14">
        <f t="shared" si="10"/>
        <v>1.1496369567504999E-2</v>
      </c>
      <c r="Q101" s="11"/>
      <c r="R101" s="11"/>
      <c r="S101" s="11"/>
      <c r="T101" s="11"/>
      <c r="U101" s="11"/>
    </row>
    <row r="102" spans="1:21" s="10" customFormat="1" ht="17" x14ac:dyDescent="0.5">
      <c r="A102" s="15">
        <v>197</v>
      </c>
      <c r="B102" s="6" t="s">
        <v>102</v>
      </c>
      <c r="C102" s="13">
        <v>28754</v>
      </c>
      <c r="D102" s="13">
        <v>27216</v>
      </c>
      <c r="E102" s="14">
        <f t="shared" si="7"/>
        <v>0.9465117896640467</v>
      </c>
      <c r="F102" s="13">
        <v>837</v>
      </c>
      <c r="G102" s="14">
        <f t="shared" si="8"/>
        <v>2.9108993531334771E-2</v>
      </c>
      <c r="H102" s="13">
        <v>179</v>
      </c>
      <c r="I102" s="14">
        <f t="shared" si="9"/>
        <v>6.2252208388398136E-3</v>
      </c>
      <c r="J102" s="13">
        <v>80</v>
      </c>
      <c r="K102" s="14">
        <f t="shared" si="6"/>
        <v>2.7822216039507545E-3</v>
      </c>
      <c r="L102" s="13">
        <v>442</v>
      </c>
      <c r="M102" s="14">
        <f t="shared" si="10"/>
        <v>1.537177436182792E-2</v>
      </c>
      <c r="Q102" s="11"/>
      <c r="R102" s="11"/>
    </row>
    <row r="103" spans="1:21" s="10" customFormat="1" ht="17" x14ac:dyDescent="0.5">
      <c r="A103" s="15">
        <v>199</v>
      </c>
      <c r="B103" s="6" t="s">
        <v>103</v>
      </c>
      <c r="C103" s="13">
        <v>67846</v>
      </c>
      <c r="D103" s="13">
        <v>51252</v>
      </c>
      <c r="E103" s="14">
        <f t="shared" si="7"/>
        <v>0.75541667894938536</v>
      </c>
      <c r="F103" s="13">
        <v>9364</v>
      </c>
      <c r="G103" s="14">
        <f t="shared" si="8"/>
        <v>0.13801845355658404</v>
      </c>
      <c r="H103" s="13">
        <v>4024</v>
      </c>
      <c r="I103" s="14">
        <f t="shared" si="9"/>
        <v>5.9310792087963915E-2</v>
      </c>
      <c r="J103" s="13">
        <v>557</v>
      </c>
      <c r="K103" s="14">
        <f t="shared" si="6"/>
        <v>8.2097691831500754E-3</v>
      </c>
      <c r="L103" s="13">
        <v>2649</v>
      </c>
      <c r="M103" s="14">
        <f t="shared" si="10"/>
        <v>3.9044306222916603E-2</v>
      </c>
      <c r="Q103" s="11"/>
      <c r="R103" s="11"/>
    </row>
    <row r="104" spans="1:21" s="10" customFormat="1" ht="17" x14ac:dyDescent="0.5">
      <c r="A104" s="15">
        <v>510</v>
      </c>
      <c r="B104" s="6" t="s">
        <v>104</v>
      </c>
      <c r="C104" s="13">
        <v>160530</v>
      </c>
      <c r="D104" s="13">
        <v>106284</v>
      </c>
      <c r="E104" s="14">
        <f t="shared" si="7"/>
        <v>0.6620818538590918</v>
      </c>
      <c r="F104" s="13">
        <v>36912</v>
      </c>
      <c r="G104" s="14">
        <f t="shared" si="8"/>
        <v>0.22993832928424593</v>
      </c>
      <c r="H104" s="13">
        <v>10805</v>
      </c>
      <c r="I104" s="14">
        <f t="shared" si="9"/>
        <v>6.7308291285118046E-2</v>
      </c>
      <c r="J104" s="13">
        <v>1250</v>
      </c>
      <c r="K104" s="14">
        <f t="shared" si="6"/>
        <v>7.786706534604124E-3</v>
      </c>
      <c r="L104" s="13">
        <v>5279</v>
      </c>
      <c r="M104" s="14">
        <f t="shared" si="10"/>
        <v>3.2884819036940134E-2</v>
      </c>
      <c r="Q104" s="11"/>
      <c r="R104" s="11"/>
      <c r="S104" s="11"/>
      <c r="U104" s="11"/>
    </row>
    <row r="105" spans="1:21" s="10" customFormat="1" ht="17" x14ac:dyDescent="0.5">
      <c r="A105" s="15">
        <v>520</v>
      </c>
      <c r="B105" s="6" t="s">
        <v>105</v>
      </c>
      <c r="C105" s="13">
        <v>16482</v>
      </c>
      <c r="D105" s="13">
        <v>14829</v>
      </c>
      <c r="E105" s="14">
        <f t="shared" si="7"/>
        <v>0.89970877320713505</v>
      </c>
      <c r="F105" s="13">
        <v>1042</v>
      </c>
      <c r="G105" s="14">
        <f t="shared" si="8"/>
        <v>6.3220482951098167E-2</v>
      </c>
      <c r="H105" s="13">
        <v>156</v>
      </c>
      <c r="I105" s="14">
        <f t="shared" si="9"/>
        <v>9.4648707681106656E-3</v>
      </c>
      <c r="J105" s="13">
        <v>90</v>
      </c>
      <c r="K105" s="14">
        <f t="shared" ref="K105:K136" si="11">J105/C105</f>
        <v>5.4605023662176923E-3</v>
      </c>
      <c r="L105" s="13">
        <v>365</v>
      </c>
      <c r="M105" s="14">
        <f t="shared" si="10"/>
        <v>2.2145370707438418E-2</v>
      </c>
      <c r="Q105" s="11"/>
      <c r="R105" s="11"/>
      <c r="S105" s="11"/>
      <c r="T105" s="11"/>
      <c r="U105" s="11"/>
    </row>
    <row r="106" spans="1:21" s="10" customFormat="1" ht="17" x14ac:dyDescent="0.5">
      <c r="A106" s="15">
        <v>530</v>
      </c>
      <c r="B106" s="6" t="s">
        <v>106</v>
      </c>
      <c r="C106" s="13">
        <v>6237</v>
      </c>
      <c r="D106" s="13">
        <v>5607</v>
      </c>
      <c r="E106" s="14">
        <f t="shared" si="7"/>
        <v>0.89898989898989901</v>
      </c>
      <c r="F106" s="13">
        <v>346</v>
      </c>
      <c r="G106" s="14">
        <f t="shared" si="8"/>
        <v>5.5475388808722145E-2</v>
      </c>
      <c r="H106" s="13">
        <v>48</v>
      </c>
      <c r="I106" s="14">
        <f t="shared" si="9"/>
        <v>7.6960076960076963E-3</v>
      </c>
      <c r="J106" s="13">
        <v>103</v>
      </c>
      <c r="K106" s="14">
        <f t="shared" si="11"/>
        <v>1.6514349847683182E-2</v>
      </c>
      <c r="L106" s="13">
        <v>133</v>
      </c>
      <c r="M106" s="14">
        <f t="shared" si="10"/>
        <v>2.1324354657687991E-2</v>
      </c>
      <c r="Q106" s="11"/>
      <c r="R106" s="11"/>
      <c r="S106" s="11"/>
    </row>
    <row r="107" spans="1:21" s="10" customFormat="1" ht="17" x14ac:dyDescent="0.5">
      <c r="A107" s="15">
        <v>540</v>
      </c>
      <c r="B107" s="6" t="s">
        <v>107</v>
      </c>
      <c r="C107" s="13">
        <v>48117</v>
      </c>
      <c r="D107" s="13">
        <v>33921</v>
      </c>
      <c r="E107" s="14">
        <f t="shared" si="7"/>
        <v>0.70496913772679093</v>
      </c>
      <c r="F107" s="13">
        <v>8819</v>
      </c>
      <c r="G107" s="14">
        <f t="shared" si="8"/>
        <v>0.18328241577820728</v>
      </c>
      <c r="H107" s="13">
        <v>3646</v>
      </c>
      <c r="I107" s="14">
        <f t="shared" si="9"/>
        <v>7.5773635097782482E-2</v>
      </c>
      <c r="J107" s="13">
        <v>234</v>
      </c>
      <c r="K107" s="14">
        <f t="shared" si="11"/>
        <v>4.8631460814265231E-3</v>
      </c>
      <c r="L107" s="13">
        <v>1497</v>
      </c>
      <c r="M107" s="14">
        <f t="shared" si="10"/>
        <v>3.1111665315792757E-2</v>
      </c>
      <c r="Q107" s="11"/>
      <c r="R107" s="11"/>
    </row>
    <row r="108" spans="1:21" s="10" customFormat="1" ht="17" x14ac:dyDescent="0.5">
      <c r="A108" s="15">
        <v>550</v>
      </c>
      <c r="B108" s="6" t="s">
        <v>108</v>
      </c>
      <c r="C108" s="13">
        <v>242634</v>
      </c>
      <c r="D108" s="13">
        <v>149688</v>
      </c>
      <c r="E108" s="14">
        <f t="shared" si="7"/>
        <v>0.61692920200796264</v>
      </c>
      <c r="F108" s="13">
        <v>74080</v>
      </c>
      <c r="G108" s="14">
        <f t="shared" si="8"/>
        <v>0.3053158254820017</v>
      </c>
      <c r="H108" s="13">
        <v>8560</v>
      </c>
      <c r="I108" s="14">
        <f t="shared" si="9"/>
        <v>3.5279474434745335E-2</v>
      </c>
      <c r="J108" s="13">
        <v>1502</v>
      </c>
      <c r="K108" s="14">
        <f t="shared" si="11"/>
        <v>6.1903937617976048E-3</v>
      </c>
      <c r="L108" s="13">
        <v>8804</v>
      </c>
      <c r="M108" s="14">
        <f t="shared" si="10"/>
        <v>3.6285104313492751E-2</v>
      </c>
      <c r="Q108" s="11"/>
      <c r="R108" s="11"/>
      <c r="S108" s="11"/>
    </row>
    <row r="109" spans="1:21" s="10" customFormat="1" ht="17" x14ac:dyDescent="0.5">
      <c r="A109" s="15">
        <v>570</v>
      </c>
      <c r="B109" s="6" t="s">
        <v>109</v>
      </c>
      <c r="C109" s="13">
        <v>17833</v>
      </c>
      <c r="D109" s="13">
        <v>13497</v>
      </c>
      <c r="E109" s="14">
        <f t="shared" si="7"/>
        <v>0.75685526832277239</v>
      </c>
      <c r="F109" s="13">
        <v>2943</v>
      </c>
      <c r="G109" s="14">
        <f t="shared" si="8"/>
        <v>0.16503112207704818</v>
      </c>
      <c r="H109" s="13">
        <v>714</v>
      </c>
      <c r="I109" s="14">
        <f t="shared" si="9"/>
        <v>4.0038131553860823E-2</v>
      </c>
      <c r="J109" s="13">
        <v>160</v>
      </c>
      <c r="K109" s="14">
        <f t="shared" si="11"/>
        <v>8.9721303201929E-3</v>
      </c>
      <c r="L109" s="13">
        <v>519</v>
      </c>
      <c r="M109" s="14">
        <f t="shared" si="10"/>
        <v>2.9103347726125724E-2</v>
      </c>
      <c r="Q109" s="11"/>
      <c r="R109" s="11"/>
      <c r="S109" s="11"/>
    </row>
    <row r="110" spans="1:21" s="10" customFormat="1" ht="17" x14ac:dyDescent="0.5">
      <c r="A110" s="15">
        <v>580</v>
      </c>
      <c r="B110" s="6" t="s">
        <v>110</v>
      </c>
      <c r="C110" s="13">
        <v>5460</v>
      </c>
      <c r="D110" s="13">
        <v>4519</v>
      </c>
      <c r="E110" s="14">
        <f t="shared" si="7"/>
        <v>0.8276556776556776</v>
      </c>
      <c r="F110" s="13">
        <v>732</v>
      </c>
      <c r="G110" s="14">
        <f t="shared" si="8"/>
        <v>0.13406593406593406</v>
      </c>
      <c r="H110" s="13">
        <v>63</v>
      </c>
      <c r="I110" s="14">
        <f t="shared" si="9"/>
        <v>1.1538461538461539E-2</v>
      </c>
      <c r="J110" s="13">
        <v>26</v>
      </c>
      <c r="K110" s="14">
        <f t="shared" si="11"/>
        <v>4.7619047619047623E-3</v>
      </c>
      <c r="L110" s="13">
        <v>120</v>
      </c>
      <c r="M110" s="14">
        <f t="shared" si="10"/>
        <v>2.197802197802198E-2</v>
      </c>
      <c r="Q110" s="11"/>
      <c r="R110" s="11"/>
      <c r="S110" s="11"/>
      <c r="U110" s="11"/>
    </row>
    <row r="111" spans="1:21" s="10" customFormat="1" ht="17" x14ac:dyDescent="0.5">
      <c r="A111" s="15">
        <v>590</v>
      </c>
      <c r="B111" s="6" t="s">
        <v>111</v>
      </c>
      <c r="C111" s="13">
        <v>40693</v>
      </c>
      <c r="D111" s="13">
        <v>18490</v>
      </c>
      <c r="E111" s="14">
        <f t="shared" si="7"/>
        <v>0.45437790283341117</v>
      </c>
      <c r="F111" s="13">
        <v>20772</v>
      </c>
      <c r="G111" s="14">
        <f t="shared" si="8"/>
        <v>0.51045634384292138</v>
      </c>
      <c r="H111" s="13">
        <v>546</v>
      </c>
      <c r="I111" s="14">
        <f t="shared" si="9"/>
        <v>1.3417541100434964E-2</v>
      </c>
      <c r="J111" s="13">
        <v>221</v>
      </c>
      <c r="K111" s="14">
        <f t="shared" si="11"/>
        <v>5.4309094930331996E-3</v>
      </c>
      <c r="L111" s="13">
        <v>664</v>
      </c>
      <c r="M111" s="14">
        <f t="shared" si="10"/>
        <v>1.6317302730199296E-2</v>
      </c>
      <c r="Q111" s="11"/>
      <c r="R111" s="11"/>
      <c r="U111" s="11"/>
    </row>
    <row r="112" spans="1:21" s="10" customFormat="1" ht="17" x14ac:dyDescent="0.5">
      <c r="A112" s="15">
        <v>595</v>
      </c>
      <c r="B112" s="6" t="s">
        <v>112</v>
      </c>
      <c r="C112" s="13">
        <v>5121</v>
      </c>
      <c r="D112" s="13">
        <v>1654</v>
      </c>
      <c r="E112" s="14">
        <f t="shared" si="7"/>
        <v>0.32298379222808044</v>
      </c>
      <c r="F112" s="13">
        <v>3293</v>
      </c>
      <c r="G112" s="14">
        <f t="shared" si="8"/>
        <v>0.64303846904901385</v>
      </c>
      <c r="H112" s="13">
        <v>54</v>
      </c>
      <c r="I112" s="14">
        <f t="shared" si="9"/>
        <v>1.054481546572935E-2</v>
      </c>
      <c r="J112" s="13">
        <v>47</v>
      </c>
      <c r="K112" s="14">
        <f t="shared" si="11"/>
        <v>9.1778949423940645E-3</v>
      </c>
      <c r="L112" s="13">
        <v>73</v>
      </c>
      <c r="M112" s="14">
        <f t="shared" si="10"/>
        <v>1.4255028314782269E-2</v>
      </c>
      <c r="Q112" s="11"/>
      <c r="R112" s="11"/>
      <c r="S112" s="11"/>
    </row>
    <row r="113" spans="1:21" s="10" customFormat="1" ht="17" x14ac:dyDescent="0.5">
      <c r="A113" s="15">
        <v>600</v>
      </c>
      <c r="B113" s="6" t="s">
        <v>113</v>
      </c>
      <c r="C113" s="13">
        <v>24574</v>
      </c>
      <c r="D113" s="13">
        <v>17247</v>
      </c>
      <c r="E113" s="14">
        <f t="shared" si="7"/>
        <v>0.7018393423944006</v>
      </c>
      <c r="F113" s="13">
        <v>1529</v>
      </c>
      <c r="G113" s="14">
        <f t="shared" si="8"/>
        <v>6.222023276633841E-2</v>
      </c>
      <c r="H113" s="13">
        <v>4714</v>
      </c>
      <c r="I113" s="14">
        <f t="shared" si="9"/>
        <v>0.19182876210629121</v>
      </c>
      <c r="J113" s="13">
        <v>201</v>
      </c>
      <c r="K113" s="14">
        <f t="shared" si="11"/>
        <v>8.179376576869863E-3</v>
      </c>
      <c r="L113" s="13">
        <v>883</v>
      </c>
      <c r="M113" s="14">
        <f t="shared" si="10"/>
        <v>3.5932286156099946E-2</v>
      </c>
      <c r="Q113" s="11"/>
      <c r="R113" s="11"/>
      <c r="S113" s="11"/>
    </row>
    <row r="114" spans="1:21" s="10" customFormat="1" ht="17" x14ac:dyDescent="0.5">
      <c r="A114" s="15">
        <v>610</v>
      </c>
      <c r="B114" s="6" t="s">
        <v>114</v>
      </c>
      <c r="C114" s="13">
        <v>14772</v>
      </c>
      <c r="D114" s="13">
        <v>11836</v>
      </c>
      <c r="E114" s="14">
        <f t="shared" si="7"/>
        <v>0.80124559978337395</v>
      </c>
      <c r="F114" s="13">
        <v>721</v>
      </c>
      <c r="G114" s="14">
        <f t="shared" si="8"/>
        <v>4.8808556728946656E-2</v>
      </c>
      <c r="H114" s="13">
        <v>1464</v>
      </c>
      <c r="I114" s="14">
        <f t="shared" si="9"/>
        <v>9.9106417546709985E-2</v>
      </c>
      <c r="J114" s="13">
        <v>90</v>
      </c>
      <c r="K114" s="14">
        <f t="shared" si="11"/>
        <v>6.092607636068237E-3</v>
      </c>
      <c r="L114" s="13">
        <v>661</v>
      </c>
      <c r="M114" s="14">
        <f t="shared" si="10"/>
        <v>4.4746818304901168E-2</v>
      </c>
      <c r="Q114" s="11"/>
      <c r="R114" s="11"/>
    </row>
    <row r="115" spans="1:21" s="10" customFormat="1" ht="17" x14ac:dyDescent="0.5">
      <c r="A115" s="15">
        <v>620</v>
      </c>
      <c r="B115" s="6" t="s">
        <v>115</v>
      </c>
      <c r="C115" s="13">
        <v>8013</v>
      </c>
      <c r="D115" s="13">
        <v>3098</v>
      </c>
      <c r="E115" s="14">
        <f t="shared" si="7"/>
        <v>0.38662173967303132</v>
      </c>
      <c r="F115" s="13">
        <v>4647</v>
      </c>
      <c r="G115" s="14">
        <f t="shared" si="8"/>
        <v>0.57993260950954695</v>
      </c>
      <c r="H115" s="13">
        <v>77</v>
      </c>
      <c r="I115" s="14">
        <f t="shared" si="9"/>
        <v>9.6093847497816052E-3</v>
      </c>
      <c r="J115" s="13">
        <v>40</v>
      </c>
      <c r="K115" s="14">
        <f t="shared" si="11"/>
        <v>4.9918881817047301E-3</v>
      </c>
      <c r="L115" s="13">
        <v>151</v>
      </c>
      <c r="M115" s="14">
        <f t="shared" si="10"/>
        <v>1.8844377885935355E-2</v>
      </c>
      <c r="Q115" s="11"/>
      <c r="R115" s="11"/>
      <c r="S115" s="11"/>
      <c r="U115" s="11"/>
    </row>
    <row r="116" spans="1:21" s="10" customFormat="1" ht="17" x14ac:dyDescent="0.5">
      <c r="A116" s="15">
        <v>630</v>
      </c>
      <c r="B116" s="6" t="s">
        <v>116</v>
      </c>
      <c r="C116" s="13">
        <v>29144</v>
      </c>
      <c r="D116" s="13">
        <v>19687</v>
      </c>
      <c r="E116" s="14">
        <f t="shared" si="7"/>
        <v>0.67550782322261871</v>
      </c>
      <c r="F116" s="13">
        <v>7125</v>
      </c>
      <c r="G116" s="14">
        <f t="shared" si="8"/>
        <v>0.24447570683502609</v>
      </c>
      <c r="H116" s="13">
        <v>869</v>
      </c>
      <c r="I116" s="14">
        <f t="shared" si="9"/>
        <v>2.9817458138896514E-2</v>
      </c>
      <c r="J116" s="13">
        <v>260</v>
      </c>
      <c r="K116" s="14">
        <f t="shared" si="11"/>
        <v>8.9212187757342857E-3</v>
      </c>
      <c r="L116" s="13">
        <v>1203</v>
      </c>
      <c r="M116" s="14">
        <f t="shared" si="10"/>
        <v>4.1277793027724406E-2</v>
      </c>
      <c r="Q116" s="11"/>
      <c r="R116" s="11"/>
      <c r="S116" s="11"/>
      <c r="U116" s="11"/>
    </row>
    <row r="117" spans="1:21" s="10" customFormat="1" ht="17" x14ac:dyDescent="0.5">
      <c r="A117" s="15">
        <v>640</v>
      </c>
      <c r="B117" s="6" t="s">
        <v>117</v>
      </c>
      <c r="C117" s="13">
        <v>6423</v>
      </c>
      <c r="D117" s="13">
        <v>5730</v>
      </c>
      <c r="E117" s="14">
        <f t="shared" si="7"/>
        <v>0.89210649229332084</v>
      </c>
      <c r="F117" s="13">
        <v>439</v>
      </c>
      <c r="G117" s="14">
        <f t="shared" si="8"/>
        <v>6.8348123929627899E-2</v>
      </c>
      <c r="H117" s="13">
        <v>51</v>
      </c>
      <c r="I117" s="14">
        <f t="shared" si="9"/>
        <v>7.9402148528724889E-3</v>
      </c>
      <c r="J117" s="13">
        <v>48</v>
      </c>
      <c r="K117" s="14">
        <f t="shared" si="11"/>
        <v>7.4731433909388132E-3</v>
      </c>
      <c r="L117" s="13">
        <v>155</v>
      </c>
      <c r="M117" s="14">
        <f t="shared" si="10"/>
        <v>2.4132025533239919E-2</v>
      </c>
      <c r="Q117" s="11"/>
      <c r="R117" s="11"/>
      <c r="S117" s="11"/>
    </row>
    <row r="118" spans="1:21" s="10" customFormat="1" ht="17" x14ac:dyDescent="0.5">
      <c r="A118" s="15">
        <v>650</v>
      </c>
      <c r="B118" s="6" t="s">
        <v>118</v>
      </c>
      <c r="C118" s="13">
        <v>134313</v>
      </c>
      <c r="D118" s="13">
        <v>55859</v>
      </c>
      <c r="E118" s="14">
        <f t="shared" si="7"/>
        <v>0.41588677194314772</v>
      </c>
      <c r="F118" s="13">
        <v>68635</v>
      </c>
      <c r="G118" s="14">
        <f t="shared" si="8"/>
        <v>0.51100786967754419</v>
      </c>
      <c r="H118" s="13">
        <v>3288</v>
      </c>
      <c r="I118" s="14">
        <f t="shared" si="9"/>
        <v>2.4480132228451454E-2</v>
      </c>
      <c r="J118" s="13">
        <v>957</v>
      </c>
      <c r="K118" s="14">
        <f t="shared" si="11"/>
        <v>7.1251479752518368E-3</v>
      </c>
      <c r="L118" s="13">
        <v>5574</v>
      </c>
      <c r="M118" s="14">
        <f t="shared" si="10"/>
        <v>4.1500078175604742E-2</v>
      </c>
      <c r="Q118" s="11"/>
      <c r="R118" s="11"/>
    </row>
    <row r="119" spans="1:21" s="10" customFormat="1" ht="17" x14ac:dyDescent="0.5">
      <c r="A119" s="15">
        <v>660</v>
      </c>
      <c r="B119" s="6" t="s">
        <v>119</v>
      </c>
      <c r="C119" s="13">
        <v>54033</v>
      </c>
      <c r="D119" s="13">
        <v>44743</v>
      </c>
      <c r="E119" s="14">
        <f t="shared" si="7"/>
        <v>0.82806803249865824</v>
      </c>
      <c r="F119" s="13">
        <v>4812</v>
      </c>
      <c r="G119" s="14">
        <f t="shared" si="8"/>
        <v>8.9056687579812333E-2</v>
      </c>
      <c r="H119" s="13">
        <v>2428</v>
      </c>
      <c r="I119" s="14">
        <f t="shared" si="9"/>
        <v>4.4935502378176298E-2</v>
      </c>
      <c r="J119" s="13">
        <v>558</v>
      </c>
      <c r="K119" s="14">
        <f t="shared" si="11"/>
        <v>1.0327022375215147E-2</v>
      </c>
      <c r="L119" s="13">
        <v>1492</v>
      </c>
      <c r="M119" s="14">
        <f t="shared" si="10"/>
        <v>2.7612755168137989E-2</v>
      </c>
      <c r="Q119" s="11"/>
      <c r="R119" s="11"/>
      <c r="S119" s="11"/>
      <c r="U119" s="11"/>
    </row>
    <row r="120" spans="1:21" s="10" customFormat="1" ht="17" x14ac:dyDescent="0.5">
      <c r="A120" s="15">
        <v>670</v>
      </c>
      <c r="B120" s="6" t="s">
        <v>120</v>
      </c>
      <c r="C120" s="13">
        <v>22596</v>
      </c>
      <c r="D120" s="13">
        <v>11626</v>
      </c>
      <c r="E120" s="14">
        <f t="shared" si="7"/>
        <v>0.51451584351212609</v>
      </c>
      <c r="F120" s="13">
        <v>9625</v>
      </c>
      <c r="G120" s="14">
        <f t="shared" si="8"/>
        <v>0.42596034696406443</v>
      </c>
      <c r="H120" s="13">
        <v>317</v>
      </c>
      <c r="I120" s="14">
        <f t="shared" si="9"/>
        <v>1.4029031687024253E-2</v>
      </c>
      <c r="J120" s="13">
        <v>212</v>
      </c>
      <c r="K120" s="14">
        <f t="shared" si="11"/>
        <v>9.3821915383253667E-3</v>
      </c>
      <c r="L120" s="13">
        <v>816</v>
      </c>
      <c r="M120" s="14">
        <f t="shared" si="10"/>
        <v>3.6112586298459905E-2</v>
      </c>
      <c r="Q120" s="11"/>
      <c r="R120" s="11"/>
      <c r="S120" s="11"/>
      <c r="U120" s="11"/>
    </row>
    <row r="121" spans="1:21" s="10" customFormat="1" ht="17" x14ac:dyDescent="0.5">
      <c r="A121" s="15">
        <v>678</v>
      </c>
      <c r="B121" s="6" t="s">
        <v>121</v>
      </c>
      <c r="C121" s="13">
        <v>7136</v>
      </c>
      <c r="D121" s="13">
        <v>6082</v>
      </c>
      <c r="E121" s="14">
        <f t="shared" si="7"/>
        <v>0.85229820627802688</v>
      </c>
      <c r="F121" s="13">
        <v>633</v>
      </c>
      <c r="G121" s="14">
        <f t="shared" si="8"/>
        <v>8.8705156950672645E-2</v>
      </c>
      <c r="H121" s="13">
        <v>239</v>
      </c>
      <c r="I121" s="14">
        <f t="shared" si="9"/>
        <v>3.3492152466367713E-2</v>
      </c>
      <c r="J121" s="13">
        <v>21</v>
      </c>
      <c r="K121" s="14">
        <f t="shared" si="11"/>
        <v>2.9428251121076231E-3</v>
      </c>
      <c r="L121" s="13">
        <v>161</v>
      </c>
      <c r="M121" s="14">
        <f t="shared" si="10"/>
        <v>2.2561659192825111E-2</v>
      </c>
      <c r="Q121" s="11"/>
      <c r="R121" s="11"/>
      <c r="S121" s="11"/>
      <c r="U121" s="11"/>
    </row>
    <row r="122" spans="1:21" s="10" customFormat="1" ht="17" x14ac:dyDescent="0.5">
      <c r="A122" s="15">
        <v>680</v>
      </c>
      <c r="B122" s="6" t="s">
        <v>122</v>
      </c>
      <c r="C122" s="13">
        <v>82126</v>
      </c>
      <c r="D122" s="13">
        <v>54195</v>
      </c>
      <c r="E122" s="14">
        <f t="shared" si="7"/>
        <v>0.65990064047926356</v>
      </c>
      <c r="F122" s="13">
        <v>23220</v>
      </c>
      <c r="G122" s="14">
        <f t="shared" si="8"/>
        <v>0.28273628327204542</v>
      </c>
      <c r="H122" s="13">
        <v>2407</v>
      </c>
      <c r="I122" s="14">
        <f t="shared" si="9"/>
        <v>2.9308623334875678E-2</v>
      </c>
      <c r="J122" s="13">
        <v>423</v>
      </c>
      <c r="K122" s="14">
        <f t="shared" si="11"/>
        <v>5.1506222146457878E-3</v>
      </c>
      <c r="L122" s="13">
        <v>1881</v>
      </c>
      <c r="M122" s="14">
        <f t="shared" si="10"/>
        <v>2.2903830699169569E-2</v>
      </c>
      <c r="Q122" s="11"/>
      <c r="R122" s="11"/>
      <c r="S122" s="11"/>
    </row>
    <row r="123" spans="1:21" s="10" customFormat="1" ht="17" x14ac:dyDescent="0.5">
      <c r="A123" s="15">
        <v>683</v>
      </c>
      <c r="B123" s="6" t="s">
        <v>123</v>
      </c>
      <c r="C123" s="13">
        <v>41641</v>
      </c>
      <c r="D123" s="13">
        <v>30528</v>
      </c>
      <c r="E123" s="14">
        <f t="shared" si="7"/>
        <v>0.73312360414015032</v>
      </c>
      <c r="F123" s="13">
        <v>6371</v>
      </c>
      <c r="G123" s="14">
        <f t="shared" si="8"/>
        <v>0.15299824692010278</v>
      </c>
      <c r="H123" s="13">
        <v>2606</v>
      </c>
      <c r="I123" s="14">
        <f t="shared" si="9"/>
        <v>6.2582550851324414E-2</v>
      </c>
      <c r="J123" s="13">
        <v>676</v>
      </c>
      <c r="K123" s="14">
        <f t="shared" si="11"/>
        <v>1.623400014408876E-2</v>
      </c>
      <c r="L123" s="13">
        <v>1460</v>
      </c>
      <c r="M123" s="14">
        <f t="shared" si="10"/>
        <v>3.5061597944333708E-2</v>
      </c>
      <c r="Q123" s="11"/>
      <c r="R123" s="11"/>
      <c r="S123" s="11"/>
      <c r="U123" s="11"/>
    </row>
    <row r="124" spans="1:21" s="10" customFormat="1" ht="17" x14ac:dyDescent="0.5">
      <c r="A124" s="15">
        <v>685</v>
      </c>
      <c r="B124" s="6" t="s">
        <v>124</v>
      </c>
      <c r="C124" s="13">
        <v>17307</v>
      </c>
      <c r="D124" s="13">
        <v>11696</v>
      </c>
      <c r="E124" s="14">
        <f t="shared" si="7"/>
        <v>0.67579592072571792</v>
      </c>
      <c r="F124" s="13">
        <v>2639</v>
      </c>
      <c r="G124" s="14">
        <f t="shared" si="8"/>
        <v>0.15248165482174841</v>
      </c>
      <c r="H124" s="13">
        <v>2056</v>
      </c>
      <c r="I124" s="14">
        <f t="shared" si="9"/>
        <v>0.11879586294562894</v>
      </c>
      <c r="J124" s="13">
        <v>329</v>
      </c>
      <c r="K124" s="14">
        <f t="shared" si="11"/>
        <v>1.9009649274859885E-2</v>
      </c>
      <c r="L124" s="13">
        <v>587</v>
      </c>
      <c r="M124" s="14">
        <f t="shared" si="10"/>
        <v>3.3916912232044835E-2</v>
      </c>
      <c r="Q124" s="11"/>
      <c r="R124" s="11"/>
      <c r="S124" s="11"/>
      <c r="T124" s="11"/>
      <c r="U124" s="11"/>
    </row>
    <row r="125" spans="1:21" s="10" customFormat="1" ht="17" x14ac:dyDescent="0.5">
      <c r="A125" s="15">
        <v>690</v>
      </c>
      <c r="B125" s="6" t="s">
        <v>125</v>
      </c>
      <c r="C125" s="13">
        <v>12902</v>
      </c>
      <c r="D125" s="13">
        <v>6273</v>
      </c>
      <c r="E125" s="14">
        <f t="shared" si="7"/>
        <v>0.4862036893504883</v>
      </c>
      <c r="F125" s="13">
        <v>6073</v>
      </c>
      <c r="G125" s="14">
        <f t="shared" si="8"/>
        <v>0.47070221671058748</v>
      </c>
      <c r="H125" s="13">
        <v>151</v>
      </c>
      <c r="I125" s="14">
        <f t="shared" si="9"/>
        <v>1.1703611843125097E-2</v>
      </c>
      <c r="J125" s="13">
        <v>70</v>
      </c>
      <c r="K125" s="14">
        <f t="shared" si="11"/>
        <v>5.4255154239652766E-3</v>
      </c>
      <c r="L125" s="13">
        <v>335</v>
      </c>
      <c r="M125" s="14">
        <f t="shared" si="10"/>
        <v>2.5964966671833824E-2</v>
      </c>
      <c r="Q125" s="11"/>
      <c r="R125" s="11"/>
    </row>
    <row r="126" spans="1:21" s="10" customFormat="1" ht="17" x14ac:dyDescent="0.5">
      <c r="A126" s="15">
        <v>700</v>
      </c>
      <c r="B126" s="6" t="s">
        <v>126</v>
      </c>
      <c r="C126" s="13">
        <v>178626</v>
      </c>
      <c r="D126" s="13">
        <v>87155</v>
      </c>
      <c r="E126" s="14">
        <f t="shared" si="7"/>
        <v>0.48791889198660887</v>
      </c>
      <c r="F126" s="13">
        <v>76222</v>
      </c>
      <c r="G126" s="14">
        <f t="shared" si="8"/>
        <v>0.42671279656936839</v>
      </c>
      <c r="H126" s="13">
        <v>6023</v>
      </c>
      <c r="I126" s="14">
        <f t="shared" si="9"/>
        <v>3.3718495627736163E-2</v>
      </c>
      <c r="J126" s="13">
        <v>1457</v>
      </c>
      <c r="K126" s="14">
        <f t="shared" si="11"/>
        <v>8.1567073102459895E-3</v>
      </c>
      <c r="L126" s="13">
        <v>7769</v>
      </c>
      <c r="M126" s="14">
        <f t="shared" si="10"/>
        <v>4.3493108506040552E-2</v>
      </c>
      <c r="Q126" s="11"/>
      <c r="R126" s="11"/>
      <c r="S126" s="11"/>
    </row>
    <row r="127" spans="1:21" s="10" customFormat="1" ht="17" x14ac:dyDescent="0.5">
      <c r="A127" s="15">
        <v>710</v>
      </c>
      <c r="B127" s="6" t="s">
        <v>127</v>
      </c>
      <c r="C127" s="13">
        <v>244076</v>
      </c>
      <c r="D127" s="13">
        <v>120025</v>
      </c>
      <c r="E127" s="14">
        <f t="shared" si="7"/>
        <v>0.4917525688719907</v>
      </c>
      <c r="F127" s="13">
        <v>103358</v>
      </c>
      <c r="G127" s="14">
        <f t="shared" si="8"/>
        <v>0.423466461266163</v>
      </c>
      <c r="H127" s="13">
        <v>9410</v>
      </c>
      <c r="I127" s="14">
        <f t="shared" si="9"/>
        <v>3.8553565282944659E-2</v>
      </c>
      <c r="J127" s="13">
        <v>2144</v>
      </c>
      <c r="K127" s="14">
        <f t="shared" si="11"/>
        <v>8.7841491994296861E-3</v>
      </c>
      <c r="L127" s="13">
        <v>9139</v>
      </c>
      <c r="M127" s="14">
        <f t="shared" si="10"/>
        <v>3.7443255379471969E-2</v>
      </c>
      <c r="Q127" s="11"/>
      <c r="R127" s="11"/>
    </row>
    <row r="128" spans="1:21" s="10" customFormat="1" ht="17" x14ac:dyDescent="0.5">
      <c r="A128" s="15">
        <v>720</v>
      </c>
      <c r="B128" s="6" t="s">
        <v>128</v>
      </c>
      <c r="C128" s="13">
        <v>3968</v>
      </c>
      <c r="D128" s="13">
        <v>3564</v>
      </c>
      <c r="E128" s="14">
        <f t="shared" si="7"/>
        <v>0.89818548387096775</v>
      </c>
      <c r="F128" s="13">
        <v>227</v>
      </c>
      <c r="G128" s="14">
        <f t="shared" si="8"/>
        <v>5.7207661290322578E-2</v>
      </c>
      <c r="H128" s="13">
        <v>75</v>
      </c>
      <c r="I128" s="14">
        <f t="shared" si="9"/>
        <v>1.8901209677419355E-2</v>
      </c>
      <c r="J128" s="13">
        <v>15</v>
      </c>
      <c r="K128" s="14">
        <f t="shared" si="11"/>
        <v>3.7802419354838711E-3</v>
      </c>
      <c r="L128" s="13">
        <v>87</v>
      </c>
      <c r="M128" s="14">
        <f t="shared" si="10"/>
        <v>2.1925403225806453E-2</v>
      </c>
      <c r="Q128" s="11"/>
      <c r="R128" s="11"/>
      <c r="S128" s="11"/>
      <c r="U128" s="11"/>
    </row>
    <row r="129" spans="1:21" s="10" customFormat="1" ht="17" x14ac:dyDescent="0.5">
      <c r="A129" s="15">
        <v>730</v>
      </c>
      <c r="B129" s="6" t="s">
        <v>129</v>
      </c>
      <c r="C129" s="13">
        <v>31567</v>
      </c>
      <c r="D129" s="13">
        <v>5646</v>
      </c>
      <c r="E129" s="14">
        <f t="shared" si="7"/>
        <v>0.17885766781765769</v>
      </c>
      <c r="F129" s="13">
        <v>24524</v>
      </c>
      <c r="G129" s="14">
        <f t="shared" si="8"/>
        <v>0.77688725567839834</v>
      </c>
      <c r="H129" s="13">
        <v>362</v>
      </c>
      <c r="I129" s="14">
        <f t="shared" si="9"/>
        <v>1.1467671935882408E-2</v>
      </c>
      <c r="J129" s="13">
        <v>208</v>
      </c>
      <c r="K129" s="14">
        <f t="shared" si="11"/>
        <v>6.5891595653688982E-3</v>
      </c>
      <c r="L129" s="13">
        <v>827</v>
      </c>
      <c r="M129" s="14">
        <f t="shared" si="10"/>
        <v>2.6198245002692685E-2</v>
      </c>
      <c r="Q129" s="11"/>
      <c r="R129" s="11"/>
      <c r="S129" s="11"/>
    </row>
    <row r="130" spans="1:21" s="10" customFormat="1" ht="17" x14ac:dyDescent="0.5">
      <c r="A130" s="15">
        <v>735</v>
      </c>
      <c r="B130" s="6" t="s">
        <v>130</v>
      </c>
      <c r="C130" s="13">
        <v>12190</v>
      </c>
      <c r="D130" s="13">
        <v>11431</v>
      </c>
      <c r="E130" s="14">
        <f t="shared" si="7"/>
        <v>0.93773584905660379</v>
      </c>
      <c r="F130" s="13">
        <v>145</v>
      </c>
      <c r="G130" s="14">
        <f t="shared" si="8"/>
        <v>1.1894995898277276E-2</v>
      </c>
      <c r="H130" s="13">
        <v>288</v>
      </c>
      <c r="I130" s="14">
        <f t="shared" si="9"/>
        <v>2.3625922887612796E-2</v>
      </c>
      <c r="J130" s="13">
        <v>61</v>
      </c>
      <c r="K130" s="14">
        <f t="shared" si="11"/>
        <v>5.0041017227235437E-3</v>
      </c>
      <c r="L130" s="13">
        <v>265</v>
      </c>
      <c r="M130" s="14">
        <f t="shared" si="10"/>
        <v>2.1739130434782608E-2</v>
      </c>
      <c r="Q130" s="11"/>
      <c r="R130" s="11"/>
      <c r="S130" s="11"/>
      <c r="T130" s="11"/>
      <c r="U130" s="11"/>
    </row>
    <row r="131" spans="1:21" s="10" customFormat="1" ht="17" x14ac:dyDescent="0.5">
      <c r="A131" s="15">
        <v>740</v>
      </c>
      <c r="B131" s="6" t="s">
        <v>131</v>
      </c>
      <c r="C131" s="13">
        <v>94632</v>
      </c>
      <c r="D131" s="13">
        <v>38162</v>
      </c>
      <c r="E131" s="14">
        <f t="shared" si="7"/>
        <v>0.4032673936934652</v>
      </c>
      <c r="F131" s="13">
        <v>51506</v>
      </c>
      <c r="G131" s="14">
        <f t="shared" si="8"/>
        <v>0.54427677741144642</v>
      </c>
      <c r="H131" s="13">
        <v>1449</v>
      </c>
      <c r="I131" s="14">
        <f t="shared" si="9"/>
        <v>1.531194521937611E-2</v>
      </c>
      <c r="J131" s="13">
        <v>637</v>
      </c>
      <c r="K131" s="14">
        <f t="shared" si="11"/>
        <v>6.7313382365373235E-3</v>
      </c>
      <c r="L131" s="13">
        <v>2878</v>
      </c>
      <c r="M131" s="14">
        <f t="shared" si="10"/>
        <v>3.0412545439174907E-2</v>
      </c>
      <c r="Q131" s="11"/>
      <c r="R131" s="11"/>
      <c r="S131" s="11"/>
      <c r="U131" s="11"/>
    </row>
    <row r="132" spans="1:21" s="10" customFormat="1" ht="17" x14ac:dyDescent="0.5">
      <c r="A132" s="15">
        <v>750</v>
      </c>
      <c r="B132" s="6" t="s">
        <v>132</v>
      </c>
      <c r="C132" s="13">
        <v>18339</v>
      </c>
      <c r="D132" s="13">
        <v>15640</v>
      </c>
      <c r="E132" s="14">
        <f t="shared" si="7"/>
        <v>0.85282730792300565</v>
      </c>
      <c r="F132" s="13">
        <v>1787</v>
      </c>
      <c r="G132" s="14">
        <f t="shared" si="8"/>
        <v>9.7442608648236007E-2</v>
      </c>
      <c r="H132" s="13">
        <v>391</v>
      </c>
      <c r="I132" s="14">
        <f t="shared" si="9"/>
        <v>2.132068269807514E-2</v>
      </c>
      <c r="J132" s="13">
        <v>52</v>
      </c>
      <c r="K132" s="14">
        <f t="shared" si="11"/>
        <v>2.8354872130432413E-3</v>
      </c>
      <c r="L132" s="13">
        <v>469</v>
      </c>
      <c r="M132" s="14">
        <f t="shared" si="10"/>
        <v>2.5573913517640001E-2</v>
      </c>
      <c r="Q132" s="11"/>
      <c r="R132" s="11"/>
      <c r="S132" s="11"/>
    </row>
    <row r="133" spans="1:21" s="10" customFormat="1" ht="17" x14ac:dyDescent="0.5">
      <c r="A133" s="15">
        <v>760</v>
      </c>
      <c r="B133" s="6" t="s">
        <v>133</v>
      </c>
      <c r="C133" s="13">
        <v>228783</v>
      </c>
      <c r="D133" s="13">
        <v>107247</v>
      </c>
      <c r="E133" s="14">
        <f t="shared" si="7"/>
        <v>0.46877171817836116</v>
      </c>
      <c r="F133" s="13">
        <v>109314</v>
      </c>
      <c r="G133" s="14">
        <f t="shared" si="8"/>
        <v>0.47780648037660139</v>
      </c>
      <c r="H133" s="13">
        <v>5396</v>
      </c>
      <c r="I133" s="14">
        <f t="shared" si="9"/>
        <v>2.3585668515580267E-2</v>
      </c>
      <c r="J133" s="13">
        <v>1592</v>
      </c>
      <c r="K133" s="14">
        <f t="shared" si="11"/>
        <v>6.9585589838405829E-3</v>
      </c>
      <c r="L133" s="13">
        <v>5234</v>
      </c>
      <c r="M133" s="14">
        <f t="shared" si="10"/>
        <v>2.287757394561659E-2</v>
      </c>
      <c r="Q133" s="11"/>
      <c r="R133" s="11"/>
      <c r="S133" s="11"/>
    </row>
    <row r="134" spans="1:21" s="10" customFormat="1" ht="17" x14ac:dyDescent="0.5">
      <c r="A134" s="15">
        <v>770</v>
      </c>
      <c r="B134" s="6" t="s">
        <v>134</v>
      </c>
      <c r="C134" s="13">
        <v>99920</v>
      </c>
      <c r="D134" s="13">
        <v>63304</v>
      </c>
      <c r="E134" s="14">
        <f t="shared" si="7"/>
        <v>0.63354683746997598</v>
      </c>
      <c r="F134" s="13">
        <v>29547</v>
      </c>
      <c r="G134" s="14">
        <f t="shared" si="8"/>
        <v>0.29570656525220174</v>
      </c>
      <c r="H134" s="13">
        <v>3438</v>
      </c>
      <c r="I134" s="14">
        <f t="shared" si="9"/>
        <v>3.4407526020816655E-2</v>
      </c>
      <c r="J134" s="13">
        <v>526</v>
      </c>
      <c r="K134" s="14">
        <f t="shared" si="11"/>
        <v>5.2642113690952765E-3</v>
      </c>
      <c r="L134" s="13">
        <v>3105</v>
      </c>
      <c r="M134" s="14">
        <f t="shared" si="10"/>
        <v>3.1074859887910328E-2</v>
      </c>
      <c r="Q134" s="11"/>
      <c r="R134" s="11"/>
      <c r="S134" s="11"/>
      <c r="U134" s="11"/>
    </row>
    <row r="135" spans="1:21" s="10" customFormat="1" ht="17" x14ac:dyDescent="0.5">
      <c r="A135" s="15">
        <v>775</v>
      </c>
      <c r="B135" s="6" t="s">
        <v>135</v>
      </c>
      <c r="C135" s="13">
        <v>25643</v>
      </c>
      <c r="D135" s="13">
        <v>22457</v>
      </c>
      <c r="E135" s="14">
        <f t="shared" si="7"/>
        <v>0.8757555668213548</v>
      </c>
      <c r="F135" s="13">
        <v>1983</v>
      </c>
      <c r="G135" s="14">
        <f t="shared" si="8"/>
        <v>7.7331045509495766E-2</v>
      </c>
      <c r="H135" s="13">
        <v>525</v>
      </c>
      <c r="I135" s="14">
        <f t="shared" si="9"/>
        <v>2.047342354638693E-2</v>
      </c>
      <c r="J135" s="13">
        <v>117</v>
      </c>
      <c r="K135" s="14">
        <f t="shared" si="11"/>
        <v>4.5626486760519443E-3</v>
      </c>
      <c r="L135" s="13">
        <v>561</v>
      </c>
      <c r="M135" s="14">
        <f t="shared" si="10"/>
        <v>2.1877315446710604E-2</v>
      </c>
      <c r="Q135" s="11"/>
      <c r="R135" s="11"/>
      <c r="S135" s="11"/>
      <c r="T135" s="11"/>
      <c r="U135" s="11"/>
    </row>
    <row r="136" spans="1:21" s="10" customFormat="1" ht="17" x14ac:dyDescent="0.5">
      <c r="A136" s="15">
        <v>790</v>
      </c>
      <c r="B136" s="6" t="s">
        <v>136</v>
      </c>
      <c r="C136" s="13">
        <v>24922</v>
      </c>
      <c r="D136" s="13">
        <v>20736</v>
      </c>
      <c r="E136" s="14">
        <f t="shared" si="7"/>
        <v>0.83203595217077286</v>
      </c>
      <c r="F136" s="13">
        <v>2899</v>
      </c>
      <c r="G136" s="14">
        <f t="shared" si="8"/>
        <v>0.11632292753390579</v>
      </c>
      <c r="H136" s="13">
        <v>385</v>
      </c>
      <c r="I136" s="14">
        <f t="shared" si="9"/>
        <v>1.5448198378942299E-2</v>
      </c>
      <c r="J136" s="13">
        <v>102</v>
      </c>
      <c r="K136" s="14">
        <f t="shared" si="11"/>
        <v>4.0927694406548429E-3</v>
      </c>
      <c r="L136" s="13">
        <v>800</v>
      </c>
      <c r="M136" s="14">
        <f t="shared" si="10"/>
        <v>3.2100152475724258E-2</v>
      </c>
      <c r="Q136" s="11"/>
      <c r="R136" s="11"/>
      <c r="S136" s="11"/>
    </row>
    <row r="137" spans="1:21" s="10" customFormat="1" ht="17" x14ac:dyDescent="0.5">
      <c r="A137" s="15">
        <v>800</v>
      </c>
      <c r="B137" s="6" t="s">
        <v>137</v>
      </c>
      <c r="C137" s="13">
        <v>91185</v>
      </c>
      <c r="D137" s="13">
        <v>47734</v>
      </c>
      <c r="E137" s="14">
        <f t="shared" si="7"/>
        <v>0.52348522235016726</v>
      </c>
      <c r="F137" s="13">
        <v>38671</v>
      </c>
      <c r="G137" s="14">
        <f t="shared" si="8"/>
        <v>0.42409387508910457</v>
      </c>
      <c r="H137" s="13">
        <v>1706</v>
      </c>
      <c r="I137" s="14">
        <f t="shared" si="9"/>
        <v>1.8709217524812194E-2</v>
      </c>
      <c r="J137" s="13">
        <v>492</v>
      </c>
      <c r="K137" s="14">
        <f>J137/C137</f>
        <v>5.3956242803092618E-3</v>
      </c>
      <c r="L137" s="13">
        <v>2582</v>
      </c>
      <c r="M137" s="14">
        <f t="shared" si="10"/>
        <v>2.8316060755606734E-2</v>
      </c>
      <c r="Q137" s="11"/>
      <c r="R137" s="11"/>
      <c r="S137" s="11"/>
    </row>
    <row r="138" spans="1:21" s="10" customFormat="1" ht="17" x14ac:dyDescent="0.5">
      <c r="A138" s="15">
        <v>810</v>
      </c>
      <c r="B138" s="6" t="s">
        <v>138</v>
      </c>
      <c r="C138" s="13">
        <v>450189</v>
      </c>
      <c r="D138" s="13">
        <v>303731</v>
      </c>
      <c r="E138" s="14">
        <f>D138/C138</f>
        <v>0.67467441452367782</v>
      </c>
      <c r="F138" s="13">
        <v>91216</v>
      </c>
      <c r="G138" s="14">
        <f>F138/C138</f>
        <v>0.20261712303054938</v>
      </c>
      <c r="H138" s="13">
        <v>33383</v>
      </c>
      <c r="I138" s="14">
        <f>H138/C138</f>
        <v>7.4153300058419913E-2</v>
      </c>
      <c r="J138" s="13">
        <v>2871</v>
      </c>
      <c r="K138" s="14">
        <f>J138/C138</f>
        <v>6.3773215249595169E-3</v>
      </c>
      <c r="L138" s="13">
        <v>18988</v>
      </c>
      <c r="M138" s="14">
        <f>L138/C138</f>
        <v>4.2177840862393352E-2</v>
      </c>
      <c r="Q138" s="11"/>
      <c r="R138" s="11"/>
      <c r="S138" s="11"/>
    </row>
    <row r="139" spans="1:21" s="10" customFormat="1" ht="17" x14ac:dyDescent="0.5">
      <c r="A139" s="15">
        <v>820</v>
      </c>
      <c r="B139" s="6" t="s">
        <v>139</v>
      </c>
      <c r="C139" s="13">
        <v>22628</v>
      </c>
      <c r="D139" s="13">
        <v>18375</v>
      </c>
      <c r="E139" s="14">
        <f>D139/C139</f>
        <v>0.81204702138942908</v>
      </c>
      <c r="F139" s="13">
        <v>2912</v>
      </c>
      <c r="G139" s="14">
        <f>F139/C139</f>
        <v>0.12869011843733427</v>
      </c>
      <c r="H139" s="13">
        <v>374</v>
      </c>
      <c r="I139" s="14">
        <f>H139/C139</f>
        <v>1.6528195156443343E-2</v>
      </c>
      <c r="J139" s="13">
        <v>145</v>
      </c>
      <c r="K139" s="14">
        <f>J139/C139</f>
        <v>6.4079901007601204E-3</v>
      </c>
      <c r="L139" s="13">
        <v>822</v>
      </c>
      <c r="M139" s="14">
        <f>L139/C139</f>
        <v>3.6326674916033232E-2</v>
      </c>
    </row>
    <row r="140" spans="1:21" s="10" customFormat="1" ht="17" x14ac:dyDescent="0.5">
      <c r="A140" s="15">
        <v>830</v>
      </c>
      <c r="B140" s="6" t="s">
        <v>140</v>
      </c>
      <c r="C140" s="13">
        <v>14896</v>
      </c>
      <c r="D140" s="13">
        <v>10903</v>
      </c>
      <c r="E140" s="14">
        <f>D140/C140</f>
        <v>0.73194146079484423</v>
      </c>
      <c r="F140" s="13">
        <v>2404</v>
      </c>
      <c r="G140" s="14">
        <f>F140/C140</f>
        <v>0.16138560687432868</v>
      </c>
      <c r="H140" s="13">
        <v>949</v>
      </c>
      <c r="I140" s="14">
        <f>H140/C140</f>
        <v>6.3708378088077333E-2</v>
      </c>
      <c r="J140" s="13">
        <v>97</v>
      </c>
      <c r="K140" s="14">
        <f>J140/C140</f>
        <v>6.5118152524167566E-3</v>
      </c>
      <c r="L140" s="13">
        <v>543</v>
      </c>
      <c r="M140" s="14">
        <f>L140/C140</f>
        <v>3.6452738990332974E-2</v>
      </c>
    </row>
    <row r="141" spans="1:21" s="10" customFormat="1" ht="17" x14ac:dyDescent="0.5">
      <c r="A141" s="16">
        <v>840</v>
      </c>
      <c r="B141" s="17" t="s">
        <v>141</v>
      </c>
      <c r="C141" s="18">
        <f>D141+F141+H141+J141+L141</f>
        <v>28108</v>
      </c>
      <c r="D141" s="19">
        <v>22713</v>
      </c>
      <c r="E141" s="20">
        <f>D141/C141</f>
        <v>0.80806176177600686</v>
      </c>
      <c r="F141" s="19">
        <v>3251</v>
      </c>
      <c r="G141" s="20">
        <f>F141/C141</f>
        <v>0.11566102177316066</v>
      </c>
      <c r="H141" s="19">
        <v>776</v>
      </c>
      <c r="I141" s="20">
        <f>H141/C141</f>
        <v>2.7607798491532661E-2</v>
      </c>
      <c r="J141" s="19">
        <v>292</v>
      </c>
      <c r="K141" s="20">
        <f>J141/C141</f>
        <v>1.0388501494236516E-2</v>
      </c>
      <c r="L141" s="19">
        <v>1076</v>
      </c>
      <c r="M141" s="20">
        <f>L141/C141</f>
        <v>3.8280916465063326E-2</v>
      </c>
    </row>
  </sheetData>
  <mergeCells count="6">
    <mergeCell ref="L5:M5"/>
    <mergeCell ref="A4:D4"/>
    <mergeCell ref="D5:E5"/>
    <mergeCell ref="F5:G5"/>
    <mergeCell ref="H5:I5"/>
    <mergeCell ref="J5:K5"/>
  </mergeCells>
  <conditionalFormatting sqref="A6:B6 E6 G6 I6 K6 M6 A8:M141">
    <cfRule type="expression" dxfId="6" priority="22">
      <formula>MOD(ROW(),2)</formula>
    </cfRule>
  </conditionalFormatting>
  <conditionalFormatting sqref="D6">
    <cfRule type="expression" dxfId="5" priority="21">
      <formula>MOD(ROW(),2)</formula>
    </cfRule>
  </conditionalFormatting>
  <conditionalFormatting sqref="C6">
    <cfRule type="expression" dxfId="4" priority="20">
      <formula>MOD(ROW(),2)</formula>
    </cfRule>
  </conditionalFormatting>
  <conditionalFormatting sqref="F6">
    <cfRule type="expression" dxfId="3" priority="15">
      <formula>MOD(ROW(),2)</formula>
    </cfRule>
  </conditionalFormatting>
  <conditionalFormatting sqref="H6">
    <cfRule type="expression" dxfId="2" priority="11">
      <formula>MOD(ROW(),2)</formula>
    </cfRule>
  </conditionalFormatting>
  <conditionalFormatting sqref="J6">
    <cfRule type="expression" dxfId="1" priority="7">
      <formula>MOD(ROW(),2)</formula>
    </cfRule>
  </conditionalFormatting>
  <conditionalFormatting sqref="L6">
    <cfRule type="expression" dxfId="0" priority="3">
      <formula>MOD(ROW(),2)</formula>
    </cfRule>
  </conditionalFormatting>
  <pageMargins left="0.3" right="0.3" top="0.5" bottom="0.5" header="0.25" footer="0.25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Population Estimates</vt:lpstr>
      <vt:lpstr>'2018 Population Estimates'!Print_Area</vt:lpstr>
      <vt:lpstr>'2018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2020-07-17T15:24:07Z</cp:lastPrinted>
  <dcterms:created xsi:type="dcterms:W3CDTF">2013-07-05T13:34:36Z</dcterms:created>
  <dcterms:modified xsi:type="dcterms:W3CDTF">2023-10-23T21:04:18Z</dcterms:modified>
</cp:coreProperties>
</file>