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Archives\"/>
    </mc:Choice>
  </mc:AlternateContent>
  <bookViews>
    <workbookView xWindow="0" yWindow="0" windowWidth="19180" windowHeight="7130"/>
  </bookViews>
  <sheets>
    <sheet name="2017 Population Estimates" sheetId="1" r:id="rId1"/>
  </sheets>
  <definedNames>
    <definedName name="_xlnm.Print_Area" localSheetId="0">'2017 Population Estimates'!$5:$141</definedName>
    <definedName name="_xlnm.Print_Titles" localSheetId="0">'2017 Population Estimates'!$1:$7</definedName>
  </definedNames>
  <calcPr calcId="162913" fullCalcOnLoad="1"/>
</workbook>
</file>

<file path=xl/calcChain.xml><?xml version="1.0" encoding="utf-8"?>
<calcChain xmlns="http://schemas.openxmlformats.org/spreadsheetml/2006/main">
  <c r="F7" i="1" l="1"/>
  <c r="C10" i="1"/>
  <c r="K10" i="1"/>
  <c r="C11" i="1"/>
  <c r="K11" i="1"/>
  <c r="C12" i="1"/>
  <c r="I12" i="1"/>
  <c r="C13" i="1"/>
  <c r="E13" i="1"/>
  <c r="C14" i="1"/>
  <c r="I14" i="1"/>
  <c r="C15" i="1"/>
  <c r="K15" i="1"/>
  <c r="C16" i="1"/>
  <c r="M16" i="1"/>
  <c r="C17" i="1"/>
  <c r="E17" i="1"/>
  <c r="C18" i="1"/>
  <c r="M18" i="1"/>
  <c r="C19" i="1"/>
  <c r="I19" i="1"/>
  <c r="C20" i="1"/>
  <c r="I20" i="1"/>
  <c r="C21" i="1"/>
  <c r="I21" i="1"/>
  <c r="C22" i="1"/>
  <c r="I22" i="1"/>
  <c r="C23" i="1"/>
  <c r="I23" i="1"/>
  <c r="C24" i="1"/>
  <c r="E24" i="1"/>
  <c r="C25" i="1"/>
  <c r="I25" i="1"/>
  <c r="C26" i="1"/>
  <c r="K26" i="1"/>
  <c r="C27" i="1"/>
  <c r="G27" i="1"/>
  <c r="C28" i="1"/>
  <c r="M28" i="1"/>
  <c r="C29" i="1"/>
  <c r="E29" i="1"/>
  <c r="C30" i="1"/>
  <c r="M30" i="1"/>
  <c r="C31" i="1"/>
  <c r="M31" i="1"/>
  <c r="C32" i="1"/>
  <c r="G32" i="1"/>
  <c r="C33" i="1"/>
  <c r="E33" i="1"/>
  <c r="C34" i="1"/>
  <c r="E34" i="1"/>
  <c r="C35" i="1"/>
  <c r="M35" i="1"/>
  <c r="C36" i="1"/>
  <c r="E36" i="1"/>
  <c r="C37" i="1"/>
  <c r="E37" i="1"/>
  <c r="C38" i="1"/>
  <c r="I38" i="1"/>
  <c r="C39" i="1"/>
  <c r="I39" i="1"/>
  <c r="C40" i="1"/>
  <c r="E40" i="1"/>
  <c r="C41" i="1"/>
  <c r="M41" i="1"/>
  <c r="C42" i="1"/>
  <c r="G42" i="1"/>
  <c r="C43" i="1"/>
  <c r="I43" i="1"/>
  <c r="C44" i="1"/>
  <c r="K44" i="1"/>
  <c r="C45" i="1"/>
  <c r="K45" i="1"/>
  <c r="C46" i="1"/>
  <c r="I46" i="1"/>
  <c r="C47" i="1"/>
  <c r="K47" i="1"/>
  <c r="C48" i="1"/>
  <c r="I48" i="1"/>
  <c r="C49" i="1"/>
  <c r="K49" i="1"/>
  <c r="C50" i="1"/>
  <c r="G50" i="1"/>
  <c r="C51" i="1"/>
  <c r="G51" i="1"/>
  <c r="C52" i="1"/>
  <c r="G52" i="1"/>
  <c r="C53" i="1"/>
  <c r="G53" i="1"/>
  <c r="C54" i="1"/>
  <c r="M54" i="1"/>
  <c r="C55" i="1"/>
  <c r="E55" i="1"/>
  <c r="C56" i="1"/>
  <c r="I56" i="1"/>
  <c r="C57" i="1"/>
  <c r="E57" i="1"/>
  <c r="C58" i="1"/>
  <c r="M58" i="1"/>
  <c r="C59" i="1"/>
  <c r="I59" i="1"/>
  <c r="C60" i="1"/>
  <c r="G60" i="1"/>
  <c r="C61" i="1"/>
  <c r="I61" i="1"/>
  <c r="C62" i="1"/>
  <c r="M62" i="1"/>
  <c r="C63" i="1"/>
  <c r="K63" i="1"/>
  <c r="C64" i="1"/>
  <c r="M64" i="1"/>
  <c r="C65" i="1"/>
  <c r="M65" i="1"/>
  <c r="C66" i="1"/>
  <c r="I66" i="1"/>
  <c r="C67" i="1"/>
  <c r="K67" i="1"/>
  <c r="C68" i="1"/>
  <c r="G68" i="1"/>
  <c r="C69" i="1"/>
  <c r="G69" i="1"/>
  <c r="C70" i="1"/>
  <c r="G70" i="1"/>
  <c r="C71" i="1"/>
  <c r="G71" i="1"/>
  <c r="C72" i="1"/>
  <c r="M72" i="1"/>
  <c r="C73" i="1"/>
  <c r="I73" i="1"/>
  <c r="C74" i="1"/>
  <c r="E74" i="1"/>
  <c r="C75" i="1"/>
  <c r="M75" i="1"/>
  <c r="C76" i="1"/>
  <c r="M76" i="1"/>
  <c r="C77" i="1"/>
  <c r="K77" i="1"/>
  <c r="C78" i="1"/>
  <c r="I78" i="1"/>
  <c r="C79" i="1"/>
  <c r="E79" i="1"/>
  <c r="C80" i="1"/>
  <c r="E80" i="1"/>
  <c r="C81" i="1"/>
  <c r="E81" i="1"/>
  <c r="C82" i="1"/>
  <c r="K82" i="1"/>
  <c r="C83" i="1"/>
  <c r="G83" i="1"/>
  <c r="C84" i="1"/>
  <c r="I84" i="1"/>
  <c r="C85" i="1"/>
  <c r="M85" i="1"/>
  <c r="C86" i="1"/>
  <c r="M86" i="1"/>
  <c r="C87" i="1"/>
  <c r="E87" i="1"/>
  <c r="C88" i="1"/>
  <c r="K88" i="1"/>
  <c r="C89" i="1"/>
  <c r="I89" i="1"/>
  <c r="C90" i="1"/>
  <c r="E90" i="1"/>
  <c r="C91" i="1"/>
  <c r="G91" i="1"/>
  <c r="C92" i="1"/>
  <c r="M92" i="1"/>
  <c r="C93" i="1"/>
  <c r="E93" i="1"/>
  <c r="C94" i="1"/>
  <c r="I94" i="1"/>
  <c r="C95" i="1"/>
  <c r="M95" i="1"/>
  <c r="C96" i="1"/>
  <c r="I96" i="1"/>
  <c r="C97" i="1"/>
  <c r="I97" i="1"/>
  <c r="C98" i="1"/>
  <c r="M98" i="1"/>
  <c r="C99" i="1"/>
  <c r="E99" i="1"/>
  <c r="C100" i="1"/>
  <c r="K100" i="1"/>
  <c r="C101" i="1"/>
  <c r="K101" i="1"/>
  <c r="C102" i="1"/>
  <c r="K102" i="1"/>
  <c r="C103" i="1"/>
  <c r="K103" i="1"/>
  <c r="C104" i="1"/>
  <c r="I104" i="1"/>
  <c r="C105" i="1"/>
  <c r="E105" i="1"/>
  <c r="C106" i="1"/>
  <c r="G106" i="1"/>
  <c r="C107" i="1"/>
  <c r="K107" i="1"/>
  <c r="C108" i="1"/>
  <c r="M108" i="1"/>
  <c r="C109" i="1"/>
  <c r="G109" i="1"/>
  <c r="C110" i="1"/>
  <c r="E110" i="1"/>
  <c r="C111" i="1"/>
  <c r="I111" i="1"/>
  <c r="C112" i="1"/>
  <c r="K112" i="1"/>
  <c r="C113" i="1"/>
  <c r="E113" i="1"/>
  <c r="C114" i="1"/>
  <c r="M114" i="1"/>
  <c r="C115" i="1"/>
  <c r="M115" i="1"/>
  <c r="C116" i="1"/>
  <c r="I116" i="1"/>
  <c r="C117" i="1"/>
  <c r="G117" i="1"/>
  <c r="C118" i="1"/>
  <c r="M118" i="1"/>
  <c r="C119" i="1"/>
  <c r="I119" i="1"/>
  <c r="C120" i="1"/>
  <c r="M120" i="1"/>
  <c r="C121" i="1"/>
  <c r="M121" i="1"/>
  <c r="C122" i="1"/>
  <c r="I122" i="1"/>
  <c r="C123" i="1"/>
  <c r="M123" i="1"/>
  <c r="C124" i="1"/>
  <c r="E124" i="1"/>
  <c r="C125" i="1"/>
  <c r="E125" i="1"/>
  <c r="C126" i="1"/>
  <c r="M126" i="1"/>
  <c r="C127" i="1"/>
  <c r="M127" i="1"/>
  <c r="C128" i="1"/>
  <c r="G128" i="1"/>
  <c r="C129" i="1"/>
  <c r="I129" i="1"/>
  <c r="C130" i="1"/>
  <c r="M130" i="1"/>
  <c r="C131" i="1"/>
  <c r="E131" i="1"/>
  <c r="C132" i="1"/>
  <c r="I132" i="1"/>
  <c r="C133" i="1"/>
  <c r="G133" i="1"/>
  <c r="C134" i="1"/>
  <c r="E134" i="1"/>
  <c r="C135" i="1"/>
  <c r="G135" i="1"/>
  <c r="C136" i="1"/>
  <c r="M136" i="1"/>
  <c r="C137" i="1"/>
  <c r="K137" i="1"/>
  <c r="C138" i="1"/>
  <c r="K138" i="1"/>
  <c r="C139" i="1"/>
  <c r="E139" i="1"/>
  <c r="C140" i="1"/>
  <c r="G140" i="1"/>
  <c r="C141" i="1"/>
  <c r="G141" i="1"/>
  <c r="C9" i="1"/>
  <c r="G9" i="1"/>
  <c r="H7" i="1"/>
  <c r="L7" i="1"/>
  <c r="J7" i="1"/>
  <c r="D7" i="1"/>
  <c r="G10" i="1"/>
  <c r="I45" i="1"/>
  <c r="K20" i="1"/>
  <c r="G29" i="1"/>
  <c r="G114" i="1"/>
  <c r="E12" i="1"/>
  <c r="I26" i="1"/>
  <c r="G26" i="1"/>
  <c r="M38" i="1"/>
  <c r="I85" i="1"/>
  <c r="K85" i="1"/>
  <c r="G85" i="1"/>
  <c r="M45" i="1"/>
  <c r="E141" i="1"/>
  <c r="I125" i="1"/>
  <c r="M125" i="1"/>
  <c r="M24" i="1"/>
  <c r="M70" i="1"/>
  <c r="K24" i="1"/>
  <c r="G48" i="1"/>
  <c r="G40" i="1"/>
  <c r="M48" i="1"/>
  <c r="M128" i="1"/>
  <c r="I40" i="1"/>
  <c r="M78" i="1"/>
  <c r="K17" i="1"/>
  <c r="I113" i="1"/>
  <c r="K113" i="1"/>
  <c r="I33" i="1"/>
  <c r="M110" i="1"/>
  <c r="G57" i="1"/>
  <c r="E54" i="1"/>
  <c r="M22" i="1"/>
  <c r="E38" i="1"/>
  <c r="M33" i="1"/>
  <c r="K86" i="1"/>
  <c r="C7" i="1"/>
  <c r="K128" i="1"/>
  <c r="E72" i="1"/>
  <c r="G12" i="1"/>
  <c r="M32" i="1"/>
  <c r="G96" i="1"/>
  <c r="G56" i="1"/>
  <c r="M19" i="1"/>
  <c r="K72" i="1"/>
  <c r="E26" i="1"/>
  <c r="K51" i="1"/>
  <c r="M26" i="1"/>
  <c r="G17" i="1"/>
  <c r="K48" i="1"/>
  <c r="K33" i="1"/>
  <c r="M113" i="1"/>
  <c r="I27" i="1"/>
  <c r="M56" i="1"/>
  <c r="G43" i="1"/>
  <c r="K99" i="1"/>
  <c r="E27" i="1"/>
  <c r="E19" i="1"/>
  <c r="K19" i="1"/>
  <c r="G122" i="1"/>
  <c r="K106" i="1"/>
  <c r="E21" i="1"/>
  <c r="K122" i="1"/>
  <c r="I82" i="1"/>
  <c r="G94" i="1"/>
  <c r="G54" i="1"/>
  <c r="E118" i="1"/>
  <c r="M87" i="1"/>
  <c r="G95" i="1"/>
  <c r="G79" i="1"/>
  <c r="I95" i="1"/>
  <c r="K70" i="1"/>
  <c r="M82" i="1"/>
  <c r="M50" i="1"/>
  <c r="I54" i="1"/>
  <c r="I79" i="1"/>
  <c r="G63" i="1"/>
  <c r="K95" i="1"/>
  <c r="G47" i="1"/>
  <c r="K79" i="1"/>
  <c r="I87" i="1"/>
  <c r="M90" i="1"/>
  <c r="E94" i="1"/>
  <c r="E84" i="1"/>
  <c r="M67" i="1"/>
  <c r="K37" i="1"/>
  <c r="E123" i="1"/>
  <c r="K41" i="1"/>
  <c r="I37" i="1"/>
  <c r="K14" i="1"/>
  <c r="I68" i="1"/>
  <c r="I44" i="1"/>
  <c r="G41" i="1"/>
  <c r="G84" i="1"/>
  <c r="E45" i="1"/>
  <c r="I137" i="1"/>
  <c r="G37" i="1"/>
  <c r="K139" i="1"/>
  <c r="M51" i="1"/>
  <c r="M91" i="1"/>
  <c r="K125" i="1"/>
  <c r="I29" i="1"/>
  <c r="M17" i="1"/>
  <c r="I51" i="1"/>
  <c r="M129" i="1"/>
  <c r="E67" i="1"/>
  <c r="K38" i="1"/>
  <c r="I32" i="1"/>
  <c r="G139" i="1"/>
  <c r="E61" i="1"/>
  <c r="I52" i="1"/>
  <c r="K18" i="1"/>
  <c r="M52" i="1"/>
  <c r="E10" i="1"/>
  <c r="E83" i="1"/>
  <c r="M93" i="1"/>
  <c r="E122" i="1"/>
  <c r="E32" i="1"/>
  <c r="G87" i="1"/>
  <c r="K68" i="1"/>
  <c r="I74" i="1"/>
  <c r="G113" i="1"/>
  <c r="G82" i="1"/>
  <c r="G61" i="1"/>
  <c r="K115" i="1"/>
  <c r="M100" i="1"/>
  <c r="I11" i="1"/>
  <c r="I18" i="1"/>
  <c r="M74" i="1"/>
  <c r="E56" i="1"/>
  <c r="I98" i="1"/>
  <c r="G72" i="1"/>
  <c r="G45" i="1"/>
  <c r="I107" i="1"/>
  <c r="M122" i="1"/>
  <c r="K93" i="1"/>
  <c r="G93" i="1"/>
  <c r="I140" i="1"/>
  <c r="K114" i="1"/>
  <c r="M60" i="1"/>
  <c r="K54" i="1"/>
  <c r="I17" i="1"/>
  <c r="E85" i="1"/>
  <c r="M53" i="1"/>
  <c r="E95" i="1"/>
  <c r="M44" i="1"/>
  <c r="K110" i="1"/>
  <c r="G38" i="1"/>
  <c r="E48" i="1"/>
  <c r="K74" i="1"/>
  <c r="M27" i="1"/>
  <c r="M39" i="1"/>
  <c r="M131" i="1"/>
  <c r="E91" i="1"/>
  <c r="M29" i="1"/>
  <c r="M34" i="1"/>
  <c r="M68" i="1"/>
  <c r="K59" i="1"/>
  <c r="G67" i="1"/>
  <c r="I67" i="1"/>
  <c r="E100" i="1"/>
  <c r="G107" i="1"/>
  <c r="I72" i="1"/>
  <c r="K27" i="1"/>
  <c r="I53" i="1"/>
  <c r="G99" i="1"/>
  <c r="K53" i="1"/>
  <c r="K131" i="1"/>
  <c r="G115" i="1"/>
  <c r="K32" i="1"/>
  <c r="I24" i="1"/>
  <c r="K108" i="1"/>
  <c r="I70" i="1"/>
  <c r="G39" i="1"/>
  <c r="E107" i="1"/>
  <c r="I115" i="1"/>
  <c r="E11" i="1"/>
  <c r="M132" i="1"/>
  <c r="G108" i="1"/>
  <c r="E53" i="1"/>
  <c r="K87" i="1"/>
  <c r="I93" i="1"/>
  <c r="G62" i="1"/>
  <c r="G25" i="1"/>
  <c r="E47" i="1"/>
  <c r="M79" i="1"/>
  <c r="E70" i="1"/>
  <c r="E82" i="1"/>
  <c r="K129" i="1"/>
  <c r="K29" i="1"/>
  <c r="G18" i="1"/>
  <c r="M107" i="1"/>
  <c r="M37" i="1"/>
  <c r="K52" i="1"/>
  <c r="M47" i="1"/>
  <c r="I100" i="1"/>
  <c r="I47" i="1"/>
  <c r="K123" i="1"/>
  <c r="E18" i="1"/>
  <c r="E14" i="1"/>
  <c r="E132" i="1"/>
  <c r="K132" i="1"/>
  <c r="G125" i="1"/>
  <c r="I57" i="1"/>
  <c r="E86" i="1"/>
  <c r="E35" i="1"/>
  <c r="M43" i="1"/>
  <c r="E43" i="1"/>
  <c r="M36" i="1"/>
  <c r="I103" i="1"/>
  <c r="E50" i="1"/>
  <c r="M21" i="1"/>
  <c r="G78" i="1"/>
  <c r="I88" i="1"/>
  <c r="K94" i="1"/>
  <c r="K121" i="1"/>
  <c r="G119" i="1"/>
  <c r="M102" i="1"/>
  <c r="E73" i="1"/>
  <c r="I135" i="1"/>
  <c r="I49" i="1"/>
  <c r="K57" i="1"/>
  <c r="M88" i="1"/>
  <c r="K50" i="1"/>
  <c r="K126" i="1"/>
  <c r="K35" i="1"/>
  <c r="G21" i="1"/>
  <c r="M135" i="1"/>
  <c r="M94" i="1"/>
  <c r="E88" i="1"/>
  <c r="M80" i="1"/>
  <c r="G73" i="1"/>
  <c r="I50" i="1"/>
  <c r="I126" i="1"/>
  <c r="K21" i="1"/>
  <c r="M103" i="1"/>
  <c r="G132" i="1"/>
  <c r="K43" i="1"/>
  <c r="M57" i="1"/>
  <c r="E121" i="1"/>
  <c r="I36" i="1"/>
  <c r="K83" i="1"/>
  <c r="K62" i="1"/>
  <c r="K96" i="1"/>
  <c r="I62" i="1"/>
  <c r="I83" i="1"/>
  <c r="G126" i="1"/>
  <c r="E42" i="1"/>
  <c r="G112" i="1"/>
  <c r="E96" i="1"/>
  <c r="K134" i="1"/>
  <c r="G76" i="1"/>
  <c r="E62" i="1"/>
  <c r="K120" i="1"/>
  <c r="I42" i="1"/>
  <c r="E126" i="1"/>
  <c r="E52" i="1"/>
  <c r="M42" i="1"/>
  <c r="G28" i="1"/>
  <c r="E28" i="1"/>
  <c r="E120" i="1"/>
  <c r="G120" i="1"/>
  <c r="M49" i="1"/>
  <c r="I28" i="1"/>
  <c r="M134" i="1"/>
  <c r="K22" i="1"/>
  <c r="M69" i="1"/>
  <c r="E49" i="1"/>
  <c r="G134" i="1"/>
  <c r="M84" i="1"/>
  <c r="K78" i="1"/>
  <c r="K28" i="1"/>
  <c r="E9" i="1"/>
  <c r="E22" i="1"/>
  <c r="M83" i="1"/>
  <c r="G22" i="1"/>
  <c r="G49" i="1"/>
  <c r="M119" i="1"/>
  <c r="E119" i="1"/>
  <c r="K55" i="1"/>
  <c r="K42" i="1"/>
  <c r="I134" i="1"/>
  <c r="I120" i="1"/>
  <c r="K9" i="1"/>
  <c r="K36" i="1"/>
  <c r="G36" i="1"/>
  <c r="M96" i="1"/>
  <c r="M55" i="1"/>
  <c r="K119" i="1"/>
  <c r="G55" i="1"/>
  <c r="E97" i="1"/>
  <c r="K136" i="1"/>
  <c r="I136" i="1"/>
  <c r="I124" i="1"/>
  <c r="K111" i="1"/>
  <c r="I117" i="1"/>
  <c r="I58" i="1"/>
  <c r="M77" i="1"/>
  <c r="I90" i="1"/>
  <c r="E92" i="1"/>
  <c r="E135" i="1"/>
  <c r="E116" i="1"/>
  <c r="E103" i="1"/>
  <c r="K39" i="1"/>
  <c r="E111" i="1"/>
  <c r="M117" i="1"/>
  <c r="I65" i="1"/>
  <c r="M138" i="1"/>
  <c r="K40" i="1"/>
  <c r="I130" i="1"/>
  <c r="E117" i="1"/>
  <c r="E39" i="1"/>
  <c r="K56" i="1"/>
  <c r="K117" i="1"/>
  <c r="G129" i="1"/>
  <c r="E51" i="1"/>
  <c r="G77" i="1"/>
  <c r="E78" i="1"/>
  <c r="I138" i="1"/>
  <c r="E138" i="1"/>
  <c r="M111" i="1"/>
  <c r="G103" i="1"/>
  <c r="K65" i="1"/>
  <c r="M97" i="1"/>
  <c r="E136" i="1"/>
  <c r="K97" i="1"/>
  <c r="G97" i="1"/>
  <c r="G138" i="1"/>
  <c r="K104" i="1"/>
  <c r="G123" i="1"/>
  <c r="G90" i="1"/>
  <c r="K84" i="1"/>
  <c r="K90" i="1"/>
  <c r="M63" i="1"/>
  <c r="M116" i="1"/>
  <c r="G104" i="1"/>
  <c r="E63" i="1"/>
  <c r="E128" i="1"/>
  <c r="M46" i="1"/>
  <c r="K130" i="1"/>
  <c r="G111" i="1"/>
  <c r="G16" i="1"/>
  <c r="I123" i="1"/>
  <c r="I77" i="1"/>
  <c r="E129" i="1"/>
  <c r="G136" i="1"/>
  <c r="M137" i="1"/>
  <c r="K73" i="1"/>
  <c r="M124" i="1"/>
  <c r="K124" i="1"/>
  <c r="G124" i="1"/>
  <c r="G116" i="1"/>
  <c r="M40" i="1"/>
  <c r="K116" i="1"/>
  <c r="E65" i="1"/>
  <c r="K135" i="1"/>
  <c r="M109" i="1"/>
  <c r="K109" i="1"/>
  <c r="I141" i="1"/>
  <c r="G65" i="1"/>
  <c r="G92" i="1"/>
  <c r="I128" i="1"/>
  <c r="K141" i="1"/>
  <c r="I92" i="1"/>
  <c r="K92" i="1"/>
  <c r="I9" i="1"/>
  <c r="K91" i="1"/>
  <c r="I118" i="1"/>
  <c r="G44" i="1"/>
  <c r="E130" i="1"/>
  <c r="I64" i="1"/>
  <c r="E60" i="1"/>
  <c r="K16" i="1"/>
  <c r="I86" i="1"/>
  <c r="K34" i="1"/>
  <c r="M139" i="1"/>
  <c r="M23" i="1"/>
  <c r="E115" i="1"/>
  <c r="E58" i="1"/>
  <c r="E41" i="1"/>
  <c r="I139" i="1"/>
  <c r="G88" i="1"/>
  <c r="E68" i="1"/>
  <c r="G33" i="1"/>
  <c r="G30" i="1"/>
  <c r="K46" i="1"/>
  <c r="K66" i="1"/>
  <c r="G86" i="1"/>
  <c r="K23" i="1"/>
  <c r="M71" i="1"/>
  <c r="G121" i="1"/>
  <c r="E15" i="1"/>
  <c r="I127" i="1"/>
  <c r="G11" i="1"/>
  <c r="M15" i="1"/>
  <c r="K25" i="1"/>
  <c r="M9" i="1"/>
  <c r="G34" i="1"/>
  <c r="E89" i="1"/>
  <c r="G89" i="1"/>
  <c r="K118" i="1"/>
  <c r="M25" i="1"/>
  <c r="I34" i="1"/>
  <c r="K60" i="1"/>
  <c r="I60" i="1"/>
  <c r="K127" i="1"/>
  <c r="E112" i="1"/>
  <c r="E66" i="1"/>
  <c r="I69" i="1"/>
  <c r="G66" i="1"/>
  <c r="K58" i="1"/>
  <c r="M20" i="1"/>
  <c r="I81" i="1"/>
  <c r="E20" i="1"/>
  <c r="E114" i="1"/>
  <c r="G130" i="1"/>
  <c r="M81" i="1"/>
  <c r="E46" i="1"/>
  <c r="I91" i="1"/>
  <c r="I99" i="1"/>
  <c r="I121" i="1"/>
  <c r="G20" i="1"/>
  <c r="G127" i="1"/>
  <c r="M66" i="1"/>
  <c r="E69" i="1"/>
  <c r="I41" i="1"/>
  <c r="E133" i="1"/>
  <c r="G58" i="1"/>
  <c r="M11" i="1"/>
  <c r="K133" i="1"/>
  <c r="G118" i="1"/>
  <c r="K71" i="1"/>
  <c r="G46" i="1"/>
  <c r="E25" i="1"/>
  <c r="E16" i="1"/>
  <c r="E140" i="1"/>
  <c r="K140" i="1"/>
  <c r="I16" i="1"/>
  <c r="K75" i="1"/>
  <c r="E23" i="1"/>
  <c r="M89" i="1"/>
  <c r="I15" i="1"/>
  <c r="E127" i="1"/>
  <c r="M141" i="1"/>
  <c r="G74" i="1"/>
  <c r="E59" i="1"/>
  <c r="G19" i="1"/>
  <c r="G15" i="1"/>
  <c r="M140" i="1"/>
  <c r="K89" i="1"/>
  <c r="E44" i="1"/>
  <c r="M99" i="1"/>
  <c r="K69" i="1"/>
  <c r="E75" i="1"/>
  <c r="G23" i="1"/>
  <c r="I112" i="1"/>
  <c r="G7" i="1"/>
  <c r="I7" i="1"/>
  <c r="M7" i="1"/>
  <c r="K7" i="1"/>
  <c r="E7" i="1"/>
  <c r="E30" i="1"/>
  <c r="M14" i="1"/>
  <c r="G81" i="1"/>
  <c r="I108" i="1"/>
  <c r="G80" i="1"/>
  <c r="K30" i="1"/>
  <c r="G75" i="1"/>
  <c r="I131" i="1"/>
  <c r="K31" i="1"/>
  <c r="K61" i="1"/>
  <c r="E108" i="1"/>
  <c r="I114" i="1"/>
  <c r="K76" i="1"/>
  <c r="E104" i="1"/>
  <c r="M133" i="1"/>
  <c r="I71" i="1"/>
  <c r="E71" i="1"/>
  <c r="I133" i="1"/>
  <c r="M106" i="1"/>
  <c r="G100" i="1"/>
  <c r="I55" i="1"/>
  <c r="M112" i="1"/>
  <c r="I10" i="1"/>
  <c r="M59" i="1"/>
  <c r="M104" i="1"/>
  <c r="I75" i="1"/>
  <c r="I63" i="1"/>
  <c r="G59" i="1"/>
  <c r="M12" i="1"/>
  <c r="I102" i="1"/>
  <c r="I80" i="1"/>
  <c r="G64" i="1"/>
  <c r="G13" i="1"/>
  <c r="G131" i="1"/>
  <c r="E64" i="1"/>
  <c r="E102" i="1"/>
  <c r="I110" i="1"/>
  <c r="K98" i="1"/>
  <c r="G31" i="1"/>
  <c r="M101" i="1"/>
  <c r="I13" i="1"/>
  <c r="G35" i="1"/>
  <c r="M10" i="1"/>
  <c r="I101" i="1"/>
  <c r="G14" i="1"/>
  <c r="M105" i="1"/>
  <c r="E101" i="1"/>
  <c r="G24" i="1"/>
  <c r="K64" i="1"/>
  <c r="E109" i="1"/>
  <c r="K13" i="1"/>
  <c r="I35" i="1"/>
  <c r="K12" i="1"/>
  <c r="I76" i="1"/>
  <c r="E77" i="1"/>
  <c r="I31" i="1"/>
  <c r="G98" i="1"/>
  <c r="E31" i="1"/>
  <c r="G102" i="1"/>
  <c r="G137" i="1"/>
  <c r="G105" i="1"/>
  <c r="K80" i="1"/>
  <c r="I105" i="1"/>
  <c r="M61" i="1"/>
  <c r="M13" i="1"/>
  <c r="G110" i="1"/>
  <c r="K81" i="1"/>
  <c r="E137" i="1"/>
  <c r="E76" i="1"/>
  <c r="M73" i="1"/>
  <c r="I106" i="1"/>
  <c r="E98" i="1"/>
  <c r="G101" i="1"/>
  <c r="I30" i="1"/>
  <c r="K105" i="1"/>
  <c r="I109" i="1"/>
  <c r="E106" i="1"/>
</calcChain>
</file>

<file path=xl/sharedStrings.xml><?xml version="1.0" encoding="utf-8"?>
<sst xmlns="http://schemas.openxmlformats.org/spreadsheetml/2006/main" count="145" uniqueCount="145">
  <si>
    <t>FIPS</t>
  </si>
  <si>
    <t>Jurisdiction</t>
  </si>
  <si>
    <t>Total Population</t>
  </si>
  <si>
    <t>White Alone</t>
  </si>
  <si>
    <t>African American Alone</t>
  </si>
  <si>
    <t>Asian Alone</t>
  </si>
  <si>
    <t>Other Races Alone</t>
  </si>
  <si>
    <t>Two or more races</t>
  </si>
  <si>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</si>
  <si>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</si>
  <si>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</si>
  <si>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</si>
  <si>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</si>
  <si>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</si>
  <si>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</si>
  <si>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</si>
  <si>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</si>
  <si>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</si>
  <si>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</si>
  <si>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</si>
  <si>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</si>
  <si>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</si>
  <si>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</si>
  <si>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</si>
  <si>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</si>
  <si>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</si>
  <si>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</si>
  <si>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</si>
  <si>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</si>
  <si>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</si>
  <si>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</si>
  <si>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</si>
  <si>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</si>
  <si>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</si>
  <si>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</si>
  <si>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</si>
  <si>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</si>
  <si>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</si>
  <si>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</si>
  <si>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</si>
  <si>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</si>
  <si>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</si>
  <si>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</si>
  <si>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</si>
  <si>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</si>
  <si>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</si>
  <si>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</si>
  <si>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</si>
  <si>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</si>
  <si>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</si>
  <si>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</si>
  <si>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</si>
  <si>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</si>
  <si>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</si>
  <si>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</si>
  <si>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</si>
  <si>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</si>
  <si>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</si>
  <si>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</si>
  <si>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</si>
  <si>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</si>
  <si>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</si>
  <si>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</si>
  <si>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</si>
  <si>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</si>
  <si>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</si>
  <si>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</si>
  <si>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</si>
  <si>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</si>
  <si>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</si>
  <si>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</si>
  <si>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</si>
  <si>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</si>
  <si>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</si>
  <si>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</si>
  <si>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</si>
  <si>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</si>
  <si>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</si>
  <si>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</si>
  <si>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</si>
  <si>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</si>
  <si>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</si>
  <si>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</si>
  <si>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</si>
  <si>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</si>
  <si>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</si>
  <si>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</si>
  <si>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</si>
  <si>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</si>
  <si>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</si>
  <si>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</si>
  <si>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</si>
  <si>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</si>
  <si>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</si>
  <si>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</si>
  <si>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</si>
  <si>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</si>
  <si>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</si>
  <si>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</si>
  <si>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</si>
  <si>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</si>
  <si>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</si>
  <si>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</si>
  <si>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</si>
  <si>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</si>
  <si>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</si>
  <si>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</si>
  <si>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</si>
  <si>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</si>
  <si>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</si>
  <si>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</si>
  <si>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</si>
  <si>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</si>
  <si>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</si>
  <si>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</si>
  <si>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</si>
  <si>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</si>
  <si>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</si>
  <si>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</si>
  <si>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</si>
  <si>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</si>
  <si>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</si>
  <si>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</si>
  <si>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</si>
  <si>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</si>
  <si>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</si>
  <si>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</si>
  <si>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</si>
  <si>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</si>
  <si>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</si>
  <si>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</si>
  <si>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</si>
  <si>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</si>
  <si>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</si>
  <si>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</si>
  <si>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</si>
  <si>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</si>
  <si>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</si>
  <si>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</si>
  <si>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</si>
  <si>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</si>
  <si>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</si>
  <si>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Data formatted and posted at http://demographics.coopercenter.org by the UVA Weldon Cooper Center, Demographics Research Group</t>
  </si>
  <si>
    <t>2017 Population Estimates by Race (Virginia Localities)</t>
  </si>
  <si>
    <t>Data Source: United States Census Bureau, 2017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</si>
</sst>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000"/>
  </numFmts>
  <fonts count="11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2"/>
      <name val="Segoe UI"/>
      <family val="2"/>
    </font>
    <font>
      <sz val="10.5"/>
      <name val="Segoe UI"/>
      <family val="2"/>
    </font>
    <font>
      <b/>
      <sz val="11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10.5"/>
      <color theme="1"/>
      <name val="Segoe UI"/>
      <family val="2"/>
    </font>
    <font>
      <b/>
      <sz val="11"/>
      <color theme="1"/>
      <name val="Segoe UI"/>
      <family val="2"/>
    </font>
    <font>
      <sz val="10.5"/>
      <color theme="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164" fontId="1" fillId="0" borderId="0" xfId="0" applyNumberFormat="1" applyFont="1" applyAlignment="1"/>
    <xf numFmtId="164" fontId="2" fillId="0" borderId="0" xfId="0" applyNumberFormat="1" applyFont="1" applyAlignment="1"/>
    <xf numFmtId="0" fontId="7" fillId="0" borderId="0" xfId="0" applyFont="1"/>
    <xf numFmtId="0" fontId="7" fillId="0" borderId="0" xfId="0" applyFont="1" applyAlignment="1">
      <alignment vertical="center"/>
    </xf>
    <xf numFmtId="164" fontId="3" fillId="0" borderId="0" xfId="0" applyNumberFormat="1" applyFont="1" applyAlignment="1"/>
    <xf numFmtId="0" fontId="8" fillId="0" borderId="1" xfId="0" applyFont="1" applyBorder="1"/>
    <xf numFmtId="0" fontId="8" fillId="0" borderId="1" xfId="0" applyFont="1" applyBorder="1" applyAlignment="1">
      <alignment horizontal="center" vertical="top"/>
    </xf>
    <xf numFmtId="0" fontId="8" fillId="0" borderId="2" xfId="0" applyFont="1" applyBorder="1"/>
    <xf numFmtId="0" fontId="8" fillId="0" borderId="3" xfId="0" applyFont="1" applyBorder="1"/>
    <xf numFmtId="0" fontId="8" fillId="0" borderId="0" xfId="0" applyFont="1"/>
    <xf numFmtId="3" fontId="8" fillId="0" borderId="0" xfId="0" applyNumberFormat="1" applyFont="1"/>
    <xf numFmtId="3" fontId="8" fillId="0" borderId="1" xfId="0" applyNumberFormat="1" applyFont="1" applyBorder="1"/>
    <xf numFmtId="3" fontId="8" fillId="0" borderId="4" xfId="0" applyNumberFormat="1" applyFont="1" applyBorder="1"/>
    <xf numFmtId="165" fontId="8" fillId="0" borderId="5" xfId="1" applyNumberFormat="1" applyFont="1" applyBorder="1"/>
    <xf numFmtId="166" fontId="8" fillId="0" borderId="1" xfId="0" applyNumberFormat="1" applyFont="1" applyBorder="1"/>
    <xf numFmtId="166" fontId="8" fillId="0" borderId="6" xfId="0" applyNumberFormat="1" applyFont="1" applyBorder="1"/>
    <xf numFmtId="0" fontId="8" fillId="0" borderId="6" xfId="0" applyFont="1" applyBorder="1"/>
    <xf numFmtId="3" fontId="8" fillId="0" borderId="6" xfId="0" applyNumberFormat="1" applyFont="1" applyBorder="1"/>
    <xf numFmtId="3" fontId="8" fillId="0" borderId="7" xfId="0" applyNumberFormat="1" applyFont="1" applyBorder="1"/>
    <xf numFmtId="165" fontId="8" fillId="0" borderId="8" xfId="1" applyNumberFormat="1" applyFont="1" applyBorder="1"/>
    <xf numFmtId="0" fontId="9" fillId="0" borderId="9" xfId="0" applyFont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5" fillId="0" borderId="0" xfId="0" applyNumberFormat="1" applyFont="1" applyAlignment="1"/>
    <xf numFmtId="0" fontId="10" fillId="3" borderId="1" xfId="0" applyFont="1" applyFill="1" applyBorder="1"/>
    <xf numFmtId="0" fontId="10" fillId="3" borderId="5" xfId="0" applyFont="1" applyFill="1" applyBorder="1"/>
    <xf numFmtId="3" fontId="10" fillId="3" borderId="1" xfId="0" applyNumberFormat="1" applyFont="1" applyFill="1" applyBorder="1"/>
    <xf numFmtId="3" fontId="10" fillId="3" borderId="0" xfId="0" applyNumberFormat="1" applyFont="1" applyFill="1" applyBorder="1"/>
    <xf numFmtId="165" fontId="10" fillId="3" borderId="5" xfId="0" applyNumberFormat="1" applyFont="1" applyFill="1" applyBorder="1"/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tabSelected="1" zoomScale="90" zoomScaleNormal="90" workbookViewId="0">
      <pane ySplit="5" topLeftCell="A6" activePane="bottomLeft" state="frozenSplit"/>
      <selection pane="bottomLeft" activeCell="B1" sqref="B1"/>
    </sheetView>
  </sheetViews>
  <sheetFormatPr defaultColWidth="9.1796875" defaultRowHeight="17.5" x14ac:dyDescent="0.45"/>
  <cols>
    <col min="1" max="1" width="5.7265625" style="3" bestFit="1" customWidth="1"/>
    <col min="2" max="2" width="24" style="3" bestFit="1" customWidth="1"/>
    <col min="3" max="3" width="18.1796875" style="3" bestFit="1" customWidth="1"/>
    <col min="4" max="4" width="12.7265625" style="3" customWidth="1"/>
    <col min="5" max="5" width="11.7265625" style="3" customWidth="1"/>
    <col min="6" max="6" width="12.7265625" style="3" customWidth="1"/>
    <col min="7" max="7" width="11.7265625" style="3" customWidth="1"/>
    <col min="8" max="8" width="12.7265625" style="3" customWidth="1"/>
    <col min="9" max="9" width="11.7265625" style="3" customWidth="1"/>
    <col min="10" max="10" width="12.7265625" style="3" customWidth="1"/>
    <col min="11" max="11" width="11.7265625" style="3" customWidth="1"/>
    <col min="12" max="12" width="12.7265625" style="3" customWidth="1"/>
    <col min="13" max="13" width="11.7265625" style="3" customWidth="1"/>
    <col min="14" max="14" width="11.1796875" style="3" bestFit="1" customWidth="1"/>
    <col min="15" max="16384" width="9.1796875" style="3"/>
  </cols>
  <sheetData>
    <row r="1" spans="1:21" ht="21.75" customHeight="1" x14ac:dyDescent="0.45">
      <c r="A1" s="23" t="s">
        <v>143</v>
      </c>
      <c r="B1" s="1"/>
      <c r="C1" s="2"/>
      <c r="D1" s="2"/>
    </row>
    <row r="2" spans="1:21" ht="18" x14ac:dyDescent="0.5">
      <c r="A2" s="5" t="s">
        <v>144</v>
      </c>
      <c r="B2" s="2"/>
      <c r="C2" s="2"/>
      <c r="D2" s="2"/>
    </row>
    <row r="3" spans="1:21" ht="18" x14ac:dyDescent="0.5">
      <c r="A3" s="24" t="s">
        <v>142</v>
      </c>
      <c r="B3" s="2"/>
      <c r="C3" s="2"/>
      <c r="D3" s="2"/>
    </row>
    <row r="4" spans="1:21" x14ac:dyDescent="0.45">
      <c r="A4" s="32"/>
      <c r="B4" s="32"/>
      <c r="C4" s="32"/>
      <c r="D4" s="32"/>
    </row>
    <row r="5" spans="1:21" s="4" customFormat="1" ht="24" customHeight="1" x14ac:dyDescent="0.35">
      <c r="A5" s="21" t="s">
        <v>0</v>
      </c>
      <c r="B5" s="21" t="s">
        <v>1</v>
      </c>
      <c r="C5" s="22" t="s">
        <v>2</v>
      </c>
      <c r="D5" s="30" t="s">
        <v>3</v>
      </c>
      <c r="E5" s="31"/>
      <c r="F5" s="30" t="s">
        <v>4</v>
      </c>
      <c r="G5" s="31"/>
      <c r="H5" s="30" t="s">
        <v>5</v>
      </c>
      <c r="I5" s="31"/>
      <c r="J5" s="30" t="s">
        <v>6</v>
      </c>
      <c r="K5" s="31"/>
      <c r="L5" s="30" t="s">
        <v>7</v>
      </c>
      <c r="M5" s="31"/>
    </row>
    <row r="6" spans="1:21" s="10" customFormat="1" ht="17" x14ac:dyDescent="0.5">
      <c r="A6" s="6"/>
      <c r="B6" s="6"/>
      <c r="C6" s="7"/>
      <c r="D6" s="8"/>
      <c r="E6" s="9"/>
      <c r="F6" s="8"/>
      <c r="G6" s="9"/>
      <c r="H6" s="8"/>
      <c r="I6" s="9"/>
      <c r="J6" s="8"/>
      <c r="K6" s="9"/>
      <c r="L6" s="8"/>
      <c r="M6" s="9"/>
      <c r="Q6" s="11"/>
      <c r="R6" s="11"/>
      <c r="S6" s="11"/>
    </row>
    <row r="7" spans="1:21" s="10" customFormat="1" ht="17" x14ac:dyDescent="0.5">
      <c r="A7" s="25"/>
      <c r="B7" s="26" t="s">
        <v>8</v>
      </c>
      <c r="C7" s="27">
        <f>D7+F7+H7+J7+L7</f>
        <v>8470020</v>
      </c>
      <c r="D7" s="28">
        <f>SUM(D9:D141)</f>
        <v>5904472</v>
      </c>
      <c r="E7" s="29">
        <f>D7/C7</f>
        <v>0.69710248618067017</v>
      </c>
      <c r="F7" s="28">
        <f>SUM(F9:F141)</f>
        <v>1680680</v>
      </c>
      <c r="G7" s="29">
        <f>F7/C7</f>
        <v>0.19842692225047875</v>
      </c>
      <c r="H7" s="28">
        <f>SUM(H9:H141)</f>
        <v>575117</v>
      </c>
      <c r="I7" s="29">
        <f>H7/C7</f>
        <v>6.7900311923702661E-2</v>
      </c>
      <c r="J7" s="28">
        <f>SUM(J9:J141)</f>
        <v>55490</v>
      </c>
      <c r="K7" s="29">
        <f>J7/C7</f>
        <v>6.551342263654631E-3</v>
      </c>
      <c r="L7" s="28">
        <f>SUM(L9:L141)</f>
        <v>254261</v>
      </c>
      <c r="M7" s="29">
        <f>L7/C7</f>
        <v>3.0018937381493787E-2</v>
      </c>
      <c r="N7" s="11"/>
      <c r="Q7" s="11"/>
      <c r="R7" s="11"/>
      <c r="S7" s="11"/>
      <c r="U7" s="11"/>
    </row>
    <row r="8" spans="1:21" s="10" customFormat="1" ht="17" x14ac:dyDescent="0.5">
      <c r="A8" s="6"/>
      <c r="B8" s="6"/>
      <c r="C8" s="12"/>
      <c r="D8" s="13"/>
      <c r="E8" s="14"/>
      <c r="F8" s="13"/>
      <c r="G8" s="14"/>
      <c r="H8" s="13"/>
      <c r="I8" s="14"/>
      <c r="J8" s="13"/>
      <c r="K8" s="14"/>
      <c r="L8" s="13"/>
      <c r="M8" s="14"/>
      <c r="Q8" s="11"/>
      <c r="R8" s="11"/>
    </row>
    <row r="9" spans="1:21" s="10" customFormat="1" ht="17" x14ac:dyDescent="0.5">
      <c r="A9" s="15">
        <v>1</v>
      </c>
      <c r="B9" s="6" t="s">
        <v>9</v>
      </c>
      <c r="C9" s="12">
        <f>D9+F9+H9+J9+L9</f>
        <v>32545</v>
      </c>
      <c r="D9" s="13">
        <v>22158</v>
      </c>
      <c r="E9" s="14">
        <f>D9/C9</f>
        <v>0.68084191119987714</v>
      </c>
      <c r="F9" s="13">
        <v>9324</v>
      </c>
      <c r="G9" s="14">
        <f>F9/C9</f>
        <v>0.2864956214472269</v>
      </c>
      <c r="H9" s="13">
        <v>242</v>
      </c>
      <c r="I9" s="14">
        <f>H9/C9</f>
        <v>7.4358580427100933E-3</v>
      </c>
      <c r="J9" s="13">
        <v>267</v>
      </c>
      <c r="K9" s="14">
        <f>J9/C9</f>
        <v>8.2040251958826246E-3</v>
      </c>
      <c r="L9" s="13">
        <v>554</v>
      </c>
      <c r="M9" s="14">
        <f>L9/C9</f>
        <v>1.7022584114303272E-2</v>
      </c>
      <c r="Q9" s="11"/>
      <c r="R9" s="11"/>
      <c r="S9" s="11"/>
    </row>
    <row r="10" spans="1:21" s="10" customFormat="1" ht="17" x14ac:dyDescent="0.5">
      <c r="A10" s="15">
        <v>3</v>
      </c>
      <c r="B10" s="6" t="s">
        <v>10</v>
      </c>
      <c r="C10" s="12">
        <f t="shared" ref="C10:C73" si="0">D10+F10+H10+J10+L10</f>
        <v>107702</v>
      </c>
      <c r="D10" s="13">
        <v>88018</v>
      </c>
      <c r="E10" s="14">
        <f t="shared" ref="E10:E73" si="1">D10/C10</f>
        <v>0.8172364487196152</v>
      </c>
      <c r="F10" s="13">
        <v>10589</v>
      </c>
      <c r="G10" s="14">
        <f t="shared" ref="G10:G73" si="2">F10/C10</f>
        <v>9.8317579989229548E-2</v>
      </c>
      <c r="H10" s="13">
        <v>5778</v>
      </c>
      <c r="I10" s="14">
        <f t="shared" ref="I10:I73" si="3">H10/C10</f>
        <v>5.3648028820263316E-2</v>
      </c>
      <c r="J10" s="13">
        <v>534</v>
      </c>
      <c r="K10" s="14">
        <f t="shared" ref="K10:K73" si="4">J10/C10</f>
        <v>4.9581251973036715E-3</v>
      </c>
      <c r="L10" s="13">
        <v>2783</v>
      </c>
      <c r="M10" s="14">
        <f t="shared" ref="M10:M73" si="5">L10/C10</f>
        <v>2.5839817273588233E-2</v>
      </c>
      <c r="Q10" s="11"/>
      <c r="R10" s="11"/>
      <c r="S10" s="11"/>
    </row>
    <row r="11" spans="1:21" s="10" customFormat="1" ht="17" x14ac:dyDescent="0.5">
      <c r="A11" s="15">
        <v>5</v>
      </c>
      <c r="B11" s="6" t="s">
        <v>11</v>
      </c>
      <c r="C11" s="12">
        <f t="shared" si="0"/>
        <v>15122</v>
      </c>
      <c r="D11" s="13">
        <v>14046</v>
      </c>
      <c r="E11" s="14">
        <f t="shared" si="1"/>
        <v>0.92884539082131989</v>
      </c>
      <c r="F11" s="13">
        <v>712</v>
      </c>
      <c r="G11" s="14">
        <f t="shared" si="2"/>
        <v>4.7083719084777147E-2</v>
      </c>
      <c r="H11" s="13">
        <v>44</v>
      </c>
      <c r="I11" s="14">
        <f t="shared" si="3"/>
        <v>2.9096680333289249E-3</v>
      </c>
      <c r="J11" s="13">
        <v>57</v>
      </c>
      <c r="K11" s="14">
        <f t="shared" si="4"/>
        <v>3.7693426795397432E-3</v>
      </c>
      <c r="L11" s="13">
        <v>263</v>
      </c>
      <c r="M11" s="14">
        <f t="shared" si="5"/>
        <v>1.7391879381034255E-2</v>
      </c>
      <c r="Q11" s="11"/>
      <c r="R11" s="11"/>
      <c r="S11" s="11"/>
    </row>
    <row r="12" spans="1:21" s="10" customFormat="1" ht="17" x14ac:dyDescent="0.5">
      <c r="A12" s="15">
        <v>7</v>
      </c>
      <c r="B12" s="6" t="s">
        <v>12</v>
      </c>
      <c r="C12" s="12">
        <f t="shared" si="0"/>
        <v>13020</v>
      </c>
      <c r="D12" s="13">
        <v>9878</v>
      </c>
      <c r="E12" s="14">
        <f t="shared" si="1"/>
        <v>0.75867895545314901</v>
      </c>
      <c r="F12" s="13">
        <v>2749</v>
      </c>
      <c r="G12" s="14">
        <f t="shared" si="2"/>
        <v>0.21113671274961598</v>
      </c>
      <c r="H12" s="13">
        <v>77</v>
      </c>
      <c r="I12" s="14">
        <f t="shared" si="3"/>
        <v>5.9139784946236557E-3</v>
      </c>
      <c r="J12" s="13">
        <v>80</v>
      </c>
      <c r="K12" s="14">
        <f t="shared" si="4"/>
        <v>6.1443932411674347E-3</v>
      </c>
      <c r="L12" s="13">
        <v>236</v>
      </c>
      <c r="M12" s="14">
        <f t="shared" si="5"/>
        <v>1.8125960061443933E-2</v>
      </c>
      <c r="Q12" s="11"/>
      <c r="R12" s="11"/>
      <c r="S12" s="11"/>
      <c r="T12" s="11"/>
      <c r="U12" s="11"/>
    </row>
    <row r="13" spans="1:21" s="10" customFormat="1" ht="17" x14ac:dyDescent="0.5">
      <c r="A13" s="15">
        <v>9</v>
      </c>
      <c r="B13" s="6" t="s">
        <v>13</v>
      </c>
      <c r="C13" s="12">
        <f t="shared" si="0"/>
        <v>31594</v>
      </c>
      <c r="D13" s="13">
        <v>24431</v>
      </c>
      <c r="E13" s="14">
        <f t="shared" si="1"/>
        <v>0.7732797366588593</v>
      </c>
      <c r="F13" s="13">
        <v>5962</v>
      </c>
      <c r="G13" s="14">
        <f t="shared" si="2"/>
        <v>0.18870671646515161</v>
      </c>
      <c r="H13" s="13">
        <v>167</v>
      </c>
      <c r="I13" s="14">
        <f t="shared" si="3"/>
        <v>5.2858137621067287E-3</v>
      </c>
      <c r="J13" s="13">
        <v>293</v>
      </c>
      <c r="K13" s="14">
        <f t="shared" si="4"/>
        <v>9.2739127682471348E-3</v>
      </c>
      <c r="L13" s="13">
        <v>741</v>
      </c>
      <c r="M13" s="14">
        <f t="shared" si="5"/>
        <v>2.3453820345635246E-2</v>
      </c>
      <c r="Q13" s="11"/>
      <c r="R13" s="11"/>
      <c r="S13" s="11"/>
    </row>
    <row r="14" spans="1:21" s="10" customFormat="1" ht="17" x14ac:dyDescent="0.5">
      <c r="A14" s="15">
        <v>11</v>
      </c>
      <c r="B14" s="6" t="s">
        <v>14</v>
      </c>
      <c r="C14" s="12">
        <f t="shared" si="0"/>
        <v>15681</v>
      </c>
      <c r="D14" s="13">
        <v>12250</v>
      </c>
      <c r="E14" s="14">
        <f t="shared" si="1"/>
        <v>0.78120017856004076</v>
      </c>
      <c r="F14" s="13">
        <v>3018</v>
      </c>
      <c r="G14" s="14">
        <f t="shared" si="2"/>
        <v>0.19246221541993494</v>
      </c>
      <c r="H14" s="13">
        <v>49</v>
      </c>
      <c r="I14" s="14">
        <f t="shared" si="3"/>
        <v>3.1248007142401632E-3</v>
      </c>
      <c r="J14" s="13">
        <v>50</v>
      </c>
      <c r="K14" s="14">
        <f t="shared" si="4"/>
        <v>3.1885721573879219E-3</v>
      </c>
      <c r="L14" s="13">
        <v>314</v>
      </c>
      <c r="M14" s="14">
        <f t="shared" si="5"/>
        <v>2.0024233148396148E-2</v>
      </c>
      <c r="Q14" s="11"/>
      <c r="R14" s="11"/>
    </row>
    <row r="15" spans="1:21" s="10" customFormat="1" ht="17" x14ac:dyDescent="0.5">
      <c r="A15" s="15">
        <v>13</v>
      </c>
      <c r="B15" s="6" t="s">
        <v>15</v>
      </c>
      <c r="C15" s="12">
        <f t="shared" si="0"/>
        <v>234965</v>
      </c>
      <c r="D15" s="13">
        <v>177373</v>
      </c>
      <c r="E15" s="14">
        <f t="shared" si="1"/>
        <v>0.75489115400165985</v>
      </c>
      <c r="F15" s="13">
        <v>22422</v>
      </c>
      <c r="G15" s="14">
        <f t="shared" si="2"/>
        <v>9.5426978486157513E-2</v>
      </c>
      <c r="H15" s="13">
        <v>25455</v>
      </c>
      <c r="I15" s="14">
        <f t="shared" si="3"/>
        <v>0.10833528397846488</v>
      </c>
      <c r="J15" s="13">
        <v>1869</v>
      </c>
      <c r="K15" s="14">
        <f t="shared" si="4"/>
        <v>7.9543761836869328E-3</v>
      </c>
      <c r="L15" s="13">
        <v>7846</v>
      </c>
      <c r="M15" s="14">
        <f t="shared" si="5"/>
        <v>3.3392207350030859E-2</v>
      </c>
      <c r="Q15" s="11"/>
      <c r="R15" s="11"/>
      <c r="S15" s="11"/>
    </row>
    <row r="16" spans="1:21" s="10" customFormat="1" ht="17" x14ac:dyDescent="0.5">
      <c r="A16" s="15">
        <v>15</v>
      </c>
      <c r="B16" s="6" t="s">
        <v>16</v>
      </c>
      <c r="C16" s="12">
        <f t="shared" si="0"/>
        <v>75144</v>
      </c>
      <c r="D16" s="13">
        <v>70080</v>
      </c>
      <c r="E16" s="14">
        <f t="shared" si="1"/>
        <v>0.9326093899712552</v>
      </c>
      <c r="F16" s="13">
        <v>3342</v>
      </c>
      <c r="G16" s="14">
        <f t="shared" si="2"/>
        <v>4.44746087511977E-2</v>
      </c>
      <c r="H16" s="13">
        <v>493</v>
      </c>
      <c r="I16" s="14">
        <f t="shared" si="3"/>
        <v>6.5607367188331737E-3</v>
      </c>
      <c r="J16" s="13">
        <v>198</v>
      </c>
      <c r="K16" s="14">
        <f t="shared" si="4"/>
        <v>2.6349409134461834E-3</v>
      </c>
      <c r="L16" s="13">
        <v>1031</v>
      </c>
      <c r="M16" s="14">
        <f t="shared" si="5"/>
        <v>1.3720323645267752E-2</v>
      </c>
      <c r="Q16" s="11"/>
      <c r="R16" s="11"/>
    </row>
    <row r="17" spans="1:21" s="10" customFormat="1" ht="17" x14ac:dyDescent="0.5">
      <c r="A17" s="15">
        <v>17</v>
      </c>
      <c r="B17" s="6" t="s">
        <v>17</v>
      </c>
      <c r="C17" s="12">
        <f t="shared" si="0"/>
        <v>4297</v>
      </c>
      <c r="D17" s="13">
        <v>4013</v>
      </c>
      <c r="E17" s="14">
        <f t="shared" si="1"/>
        <v>0.93390737723993489</v>
      </c>
      <c r="F17" s="13">
        <v>201</v>
      </c>
      <c r="G17" s="14">
        <f t="shared" si="2"/>
        <v>4.6776821037933444E-2</v>
      </c>
      <c r="H17" s="13">
        <v>21</v>
      </c>
      <c r="I17" s="14">
        <f t="shared" si="3"/>
        <v>4.8871305562020011E-3</v>
      </c>
      <c r="J17" s="13">
        <v>10</v>
      </c>
      <c r="K17" s="14">
        <f t="shared" si="4"/>
        <v>2.3272050267628577E-3</v>
      </c>
      <c r="L17" s="13">
        <v>52</v>
      </c>
      <c r="M17" s="14">
        <f t="shared" si="5"/>
        <v>1.210146613916686E-2</v>
      </c>
      <c r="Q17" s="11"/>
      <c r="R17" s="11"/>
      <c r="S17" s="11"/>
    </row>
    <row r="18" spans="1:21" s="10" customFormat="1" ht="17" x14ac:dyDescent="0.5">
      <c r="A18" s="15">
        <v>19</v>
      </c>
      <c r="B18" s="6" t="s">
        <v>18</v>
      </c>
      <c r="C18" s="12">
        <f t="shared" si="0"/>
        <v>77974</v>
      </c>
      <c r="D18" s="13">
        <v>69925</v>
      </c>
      <c r="E18" s="14">
        <f t="shared" si="1"/>
        <v>0.89677328340215967</v>
      </c>
      <c r="F18" s="13">
        <v>5548</v>
      </c>
      <c r="G18" s="14">
        <f t="shared" si="2"/>
        <v>7.115192243568369E-2</v>
      </c>
      <c r="H18" s="13">
        <v>986</v>
      </c>
      <c r="I18" s="14">
        <f t="shared" si="3"/>
        <v>1.2645240721266063E-2</v>
      </c>
      <c r="J18" s="13">
        <v>287</v>
      </c>
      <c r="K18" s="14">
        <f t="shared" si="4"/>
        <v>3.680714084181907E-3</v>
      </c>
      <c r="L18" s="13">
        <v>1228</v>
      </c>
      <c r="M18" s="14">
        <f t="shared" si="5"/>
        <v>1.5748839356708646E-2</v>
      </c>
      <c r="Q18" s="11"/>
      <c r="R18" s="11"/>
      <c r="S18" s="11"/>
    </row>
    <row r="19" spans="1:21" s="10" customFormat="1" ht="17" x14ac:dyDescent="0.5">
      <c r="A19" s="15">
        <v>21</v>
      </c>
      <c r="B19" s="6" t="s">
        <v>19</v>
      </c>
      <c r="C19" s="12">
        <f t="shared" si="0"/>
        <v>6350</v>
      </c>
      <c r="D19" s="13">
        <v>6002</v>
      </c>
      <c r="E19" s="14">
        <f t="shared" si="1"/>
        <v>0.94519685039370083</v>
      </c>
      <c r="F19" s="13">
        <v>243</v>
      </c>
      <c r="G19" s="14">
        <f t="shared" si="2"/>
        <v>3.8267716535433073E-2</v>
      </c>
      <c r="H19" s="13">
        <v>34</v>
      </c>
      <c r="I19" s="14">
        <f t="shared" si="3"/>
        <v>5.3543307086614169E-3</v>
      </c>
      <c r="J19" s="13">
        <v>13</v>
      </c>
      <c r="K19" s="14">
        <f t="shared" si="4"/>
        <v>2.0472440944881891E-3</v>
      </c>
      <c r="L19" s="13">
        <v>58</v>
      </c>
      <c r="M19" s="14">
        <f t="shared" si="5"/>
        <v>9.1338582677165346E-3</v>
      </c>
      <c r="Q19" s="11"/>
      <c r="R19" s="11"/>
    </row>
    <row r="20" spans="1:21" s="10" customFormat="1" ht="17" x14ac:dyDescent="0.5">
      <c r="A20" s="15">
        <v>23</v>
      </c>
      <c r="B20" s="6" t="s">
        <v>20</v>
      </c>
      <c r="C20" s="12">
        <f t="shared" si="0"/>
        <v>33192</v>
      </c>
      <c r="D20" s="13">
        <v>31293</v>
      </c>
      <c r="E20" s="14">
        <f t="shared" si="1"/>
        <v>0.94278741865509763</v>
      </c>
      <c r="F20" s="13">
        <v>1105</v>
      </c>
      <c r="G20" s="14">
        <f t="shared" si="2"/>
        <v>3.3291154495059053E-2</v>
      </c>
      <c r="H20" s="13">
        <v>241</v>
      </c>
      <c r="I20" s="14">
        <f t="shared" si="3"/>
        <v>7.2607857315015664E-3</v>
      </c>
      <c r="J20" s="13">
        <v>110</v>
      </c>
      <c r="K20" s="14">
        <f t="shared" si="4"/>
        <v>3.3140515786936613E-3</v>
      </c>
      <c r="L20" s="13">
        <v>443</v>
      </c>
      <c r="M20" s="14">
        <f t="shared" si="5"/>
        <v>1.3346589539648108E-2</v>
      </c>
      <c r="Q20" s="11"/>
      <c r="R20" s="11"/>
      <c r="S20" s="11"/>
    </row>
    <row r="21" spans="1:21" s="10" customFormat="1" ht="17" x14ac:dyDescent="0.5">
      <c r="A21" s="15">
        <v>25</v>
      </c>
      <c r="B21" s="6" t="s">
        <v>21</v>
      </c>
      <c r="C21" s="12">
        <f t="shared" si="0"/>
        <v>16244</v>
      </c>
      <c r="D21" s="13">
        <v>6980</v>
      </c>
      <c r="E21" s="14">
        <f t="shared" si="1"/>
        <v>0.42969711893622259</v>
      </c>
      <c r="F21" s="13">
        <v>8904</v>
      </c>
      <c r="G21" s="14">
        <f t="shared" si="2"/>
        <v>0.54814085200689489</v>
      </c>
      <c r="H21" s="13">
        <v>109</v>
      </c>
      <c r="I21" s="14">
        <f t="shared" si="3"/>
        <v>6.7101699088894361E-3</v>
      </c>
      <c r="J21" s="13">
        <v>62</v>
      </c>
      <c r="K21" s="14">
        <f t="shared" si="4"/>
        <v>3.8167938931297708E-3</v>
      </c>
      <c r="L21" s="13">
        <v>189</v>
      </c>
      <c r="M21" s="14">
        <f t="shared" si="5"/>
        <v>1.1635065254863334E-2</v>
      </c>
      <c r="Q21" s="11"/>
      <c r="R21" s="11"/>
      <c r="S21" s="11"/>
    </row>
    <row r="22" spans="1:21" s="10" customFormat="1" ht="17" x14ac:dyDescent="0.5">
      <c r="A22" s="15">
        <v>27</v>
      </c>
      <c r="B22" s="6" t="s">
        <v>22</v>
      </c>
      <c r="C22" s="12">
        <f t="shared" si="0"/>
        <v>21514</v>
      </c>
      <c r="D22" s="13">
        <v>20642</v>
      </c>
      <c r="E22" s="14">
        <f t="shared" si="1"/>
        <v>0.95946825323045459</v>
      </c>
      <c r="F22" s="13">
        <v>605</v>
      </c>
      <c r="G22" s="14">
        <f t="shared" si="2"/>
        <v>2.8121223389420844E-2</v>
      </c>
      <c r="H22" s="13">
        <v>91</v>
      </c>
      <c r="I22" s="14">
        <f t="shared" si="3"/>
        <v>4.2298038486566891E-3</v>
      </c>
      <c r="J22" s="13">
        <v>31</v>
      </c>
      <c r="K22" s="14">
        <f t="shared" si="4"/>
        <v>1.440922190201729E-3</v>
      </c>
      <c r="L22" s="13">
        <v>145</v>
      </c>
      <c r="M22" s="14">
        <f t="shared" si="5"/>
        <v>6.7397973412661521E-3</v>
      </c>
      <c r="Q22" s="11"/>
      <c r="R22" s="11"/>
      <c r="S22" s="11"/>
    </row>
    <row r="23" spans="1:21" s="10" customFormat="1" ht="17" x14ac:dyDescent="0.5">
      <c r="A23" s="15">
        <v>29</v>
      </c>
      <c r="B23" s="6" t="s">
        <v>23</v>
      </c>
      <c r="C23" s="12">
        <f t="shared" si="0"/>
        <v>17065</v>
      </c>
      <c r="D23" s="13">
        <v>10778</v>
      </c>
      <c r="E23" s="14">
        <f t="shared" si="1"/>
        <v>0.63158511573395837</v>
      </c>
      <c r="F23" s="13">
        <v>5821</v>
      </c>
      <c r="G23" s="14">
        <f t="shared" si="2"/>
        <v>0.34110753003222971</v>
      </c>
      <c r="H23" s="13">
        <v>78</v>
      </c>
      <c r="I23" s="14">
        <f t="shared" si="3"/>
        <v>4.5707588631702318E-3</v>
      </c>
      <c r="J23" s="13">
        <v>74</v>
      </c>
      <c r="K23" s="14">
        <f t="shared" si="4"/>
        <v>4.336360972751245E-3</v>
      </c>
      <c r="L23" s="13">
        <v>314</v>
      </c>
      <c r="M23" s="14">
        <f t="shared" si="5"/>
        <v>1.840023439789042E-2</v>
      </c>
      <c r="Q23" s="11"/>
      <c r="R23" s="11"/>
    </row>
    <row r="24" spans="1:21" s="10" customFormat="1" ht="17" x14ac:dyDescent="0.5">
      <c r="A24" s="15">
        <v>31</v>
      </c>
      <c r="B24" s="6" t="s">
        <v>24</v>
      </c>
      <c r="C24" s="12">
        <f t="shared" si="0"/>
        <v>55010</v>
      </c>
      <c r="D24" s="13">
        <v>45093</v>
      </c>
      <c r="E24" s="14">
        <f t="shared" si="1"/>
        <v>0.81972368660243589</v>
      </c>
      <c r="F24" s="13">
        <v>7951</v>
      </c>
      <c r="G24" s="14">
        <f t="shared" si="2"/>
        <v>0.14453735684421015</v>
      </c>
      <c r="H24" s="13">
        <v>607</v>
      </c>
      <c r="I24" s="14">
        <f t="shared" si="3"/>
        <v>1.1034357389565534E-2</v>
      </c>
      <c r="J24" s="13">
        <v>236</v>
      </c>
      <c r="K24" s="14">
        <f t="shared" si="4"/>
        <v>4.2901290674422828E-3</v>
      </c>
      <c r="L24" s="13">
        <v>1123</v>
      </c>
      <c r="M24" s="14">
        <f t="shared" si="5"/>
        <v>2.0414470096346119E-2</v>
      </c>
      <c r="Q24" s="11"/>
      <c r="R24" s="11"/>
      <c r="S24" s="11"/>
    </row>
    <row r="25" spans="1:21" s="10" customFormat="1" ht="17" x14ac:dyDescent="0.5">
      <c r="A25" s="15">
        <v>33</v>
      </c>
      <c r="B25" s="6" t="s">
        <v>25</v>
      </c>
      <c r="C25" s="12">
        <f t="shared" si="0"/>
        <v>30461</v>
      </c>
      <c r="D25" s="13">
        <v>20530</v>
      </c>
      <c r="E25" s="14">
        <f t="shared" si="1"/>
        <v>0.67397656019172059</v>
      </c>
      <c r="F25" s="13">
        <v>8313</v>
      </c>
      <c r="G25" s="14">
        <f t="shared" si="2"/>
        <v>0.27290633925347163</v>
      </c>
      <c r="H25" s="13">
        <v>278</v>
      </c>
      <c r="I25" s="14">
        <f t="shared" si="3"/>
        <v>9.1264239519385452E-3</v>
      </c>
      <c r="J25" s="13">
        <v>267</v>
      </c>
      <c r="K25" s="14">
        <f t="shared" si="4"/>
        <v>8.7653064574373784E-3</v>
      </c>
      <c r="L25" s="13">
        <v>1073</v>
      </c>
      <c r="M25" s="14">
        <f t="shared" si="5"/>
        <v>3.5225370145431867E-2</v>
      </c>
      <c r="Q25" s="11"/>
      <c r="R25" s="11"/>
      <c r="S25" s="11"/>
    </row>
    <row r="26" spans="1:21" s="10" customFormat="1" ht="17" x14ac:dyDescent="0.5">
      <c r="A26" s="15">
        <v>35</v>
      </c>
      <c r="B26" s="6" t="s">
        <v>26</v>
      </c>
      <c r="C26" s="12">
        <f t="shared" si="0"/>
        <v>29708</v>
      </c>
      <c r="D26" s="13">
        <v>29056</v>
      </c>
      <c r="E26" s="14">
        <f t="shared" si="1"/>
        <v>0.97805304968358686</v>
      </c>
      <c r="F26" s="13">
        <v>247</v>
      </c>
      <c r="G26" s="14">
        <f t="shared" si="2"/>
        <v>8.3142587855123198E-3</v>
      </c>
      <c r="H26" s="13">
        <v>58</v>
      </c>
      <c r="I26" s="14">
        <f t="shared" si="3"/>
        <v>1.9523360710919618E-3</v>
      </c>
      <c r="J26" s="13">
        <v>110</v>
      </c>
      <c r="K26" s="14">
        <f t="shared" si="4"/>
        <v>3.7027063417261344E-3</v>
      </c>
      <c r="L26" s="13">
        <v>237</v>
      </c>
      <c r="M26" s="14">
        <f t="shared" si="5"/>
        <v>7.977649118082672E-3</v>
      </c>
      <c r="Q26" s="11"/>
      <c r="R26" s="11"/>
      <c r="S26" s="11"/>
      <c r="T26" s="11"/>
      <c r="U26" s="11"/>
    </row>
    <row r="27" spans="1:21" s="10" customFormat="1" ht="17" x14ac:dyDescent="0.5">
      <c r="A27" s="15">
        <v>36</v>
      </c>
      <c r="B27" s="6" t="s">
        <v>27</v>
      </c>
      <c r="C27" s="12">
        <f t="shared" si="0"/>
        <v>7004</v>
      </c>
      <c r="D27" s="13">
        <v>3034</v>
      </c>
      <c r="E27" s="14">
        <f t="shared" si="1"/>
        <v>0.43318103940605368</v>
      </c>
      <c r="F27" s="13">
        <v>3216</v>
      </c>
      <c r="G27" s="14">
        <f t="shared" si="2"/>
        <v>0.45916619074814391</v>
      </c>
      <c r="H27" s="13">
        <v>36</v>
      </c>
      <c r="I27" s="14">
        <f t="shared" si="3"/>
        <v>5.1399200456881781E-3</v>
      </c>
      <c r="J27" s="13">
        <v>491</v>
      </c>
      <c r="K27" s="14">
        <f t="shared" si="4"/>
        <v>7.0102798400913768E-2</v>
      </c>
      <c r="L27" s="13">
        <v>227</v>
      </c>
      <c r="M27" s="14">
        <f t="shared" si="5"/>
        <v>3.241005139920046E-2</v>
      </c>
      <c r="Q27" s="11"/>
      <c r="R27" s="11"/>
    </row>
    <row r="28" spans="1:21" s="10" customFormat="1" ht="17" x14ac:dyDescent="0.5">
      <c r="A28" s="15">
        <v>37</v>
      </c>
      <c r="B28" s="6" t="s">
        <v>28</v>
      </c>
      <c r="C28" s="12">
        <f t="shared" si="0"/>
        <v>12119</v>
      </c>
      <c r="D28" s="13">
        <v>8362</v>
      </c>
      <c r="E28" s="14">
        <f t="shared" si="1"/>
        <v>0.6899909233435102</v>
      </c>
      <c r="F28" s="13">
        <v>3449</v>
      </c>
      <c r="G28" s="14">
        <f t="shared" si="2"/>
        <v>0.28459443848502353</v>
      </c>
      <c r="H28" s="13">
        <v>33</v>
      </c>
      <c r="I28" s="14">
        <f t="shared" si="3"/>
        <v>2.7229969469428172E-3</v>
      </c>
      <c r="J28" s="13">
        <v>48</v>
      </c>
      <c r="K28" s="14">
        <f t="shared" si="4"/>
        <v>3.9607228319168252E-3</v>
      </c>
      <c r="L28" s="13">
        <v>227</v>
      </c>
      <c r="M28" s="14">
        <f t="shared" si="5"/>
        <v>1.8730918392606651E-2</v>
      </c>
      <c r="Q28" s="11"/>
      <c r="R28" s="11"/>
    </row>
    <row r="29" spans="1:21" s="10" customFormat="1" ht="17" x14ac:dyDescent="0.5">
      <c r="A29" s="15">
        <v>41</v>
      </c>
      <c r="B29" s="6" t="s">
        <v>29</v>
      </c>
      <c r="C29" s="12">
        <f t="shared" si="0"/>
        <v>343599</v>
      </c>
      <c r="D29" s="13">
        <v>236729</v>
      </c>
      <c r="E29" s="14">
        <f t="shared" si="1"/>
        <v>0.68896882703383888</v>
      </c>
      <c r="F29" s="13">
        <v>82058</v>
      </c>
      <c r="G29" s="14">
        <f t="shared" si="2"/>
        <v>0.23881908853052541</v>
      </c>
      <c r="H29" s="13">
        <v>12834</v>
      </c>
      <c r="I29" s="14">
        <f t="shared" si="3"/>
        <v>3.7351680301747098E-2</v>
      </c>
      <c r="J29" s="13">
        <v>2374</v>
      </c>
      <c r="K29" s="14">
        <f t="shared" si="4"/>
        <v>6.9092168487102697E-3</v>
      </c>
      <c r="L29" s="13">
        <v>9604</v>
      </c>
      <c r="M29" s="14">
        <f t="shared" si="5"/>
        <v>2.7951187285178362E-2</v>
      </c>
      <c r="Q29" s="11"/>
      <c r="R29" s="11"/>
      <c r="S29" s="11"/>
    </row>
    <row r="30" spans="1:21" s="10" customFormat="1" ht="17" x14ac:dyDescent="0.5">
      <c r="A30" s="15">
        <v>43</v>
      </c>
      <c r="B30" s="6" t="s">
        <v>30</v>
      </c>
      <c r="C30" s="12">
        <f t="shared" si="0"/>
        <v>14508</v>
      </c>
      <c r="D30" s="13">
        <v>13154</v>
      </c>
      <c r="E30" s="14">
        <f t="shared" si="1"/>
        <v>0.9066721808657292</v>
      </c>
      <c r="F30" s="13">
        <v>702</v>
      </c>
      <c r="G30" s="14">
        <f t="shared" si="2"/>
        <v>4.8387096774193547E-2</v>
      </c>
      <c r="H30" s="13">
        <v>215</v>
      </c>
      <c r="I30" s="14">
        <f t="shared" si="3"/>
        <v>1.4819409980700303E-2</v>
      </c>
      <c r="J30" s="13">
        <v>83</v>
      </c>
      <c r="K30" s="14">
        <f t="shared" si="4"/>
        <v>5.7209815274331405E-3</v>
      </c>
      <c r="L30" s="13">
        <v>354</v>
      </c>
      <c r="M30" s="14">
        <f t="shared" si="5"/>
        <v>2.4400330851943756E-2</v>
      </c>
      <c r="Q30" s="11"/>
      <c r="R30" s="11"/>
      <c r="S30" s="11"/>
    </row>
    <row r="31" spans="1:21" s="10" customFormat="1" ht="17" x14ac:dyDescent="0.5">
      <c r="A31" s="15">
        <v>45</v>
      </c>
      <c r="B31" s="6" t="s">
        <v>31</v>
      </c>
      <c r="C31" s="12">
        <f t="shared" si="0"/>
        <v>5062</v>
      </c>
      <c r="D31" s="13">
        <v>4971</v>
      </c>
      <c r="E31" s="14">
        <f t="shared" si="1"/>
        <v>0.98202291584354007</v>
      </c>
      <c r="F31" s="13">
        <v>20</v>
      </c>
      <c r="G31" s="14">
        <f t="shared" si="2"/>
        <v>3.9510075069142635E-3</v>
      </c>
      <c r="H31" s="13">
        <v>9</v>
      </c>
      <c r="I31" s="14">
        <f t="shared" si="3"/>
        <v>1.7779533781114183E-3</v>
      </c>
      <c r="J31" s="13">
        <v>19</v>
      </c>
      <c r="K31" s="14">
        <f t="shared" si="4"/>
        <v>3.7534571315685499E-3</v>
      </c>
      <c r="L31" s="13">
        <v>43</v>
      </c>
      <c r="M31" s="14">
        <f t="shared" si="5"/>
        <v>8.4946661398656656E-3</v>
      </c>
      <c r="Q31" s="11"/>
      <c r="R31" s="11"/>
    </row>
    <row r="32" spans="1:21" s="10" customFormat="1" ht="17" x14ac:dyDescent="0.5">
      <c r="A32" s="15">
        <v>47</v>
      </c>
      <c r="B32" s="6" t="s">
        <v>32</v>
      </c>
      <c r="C32" s="12">
        <f t="shared" si="0"/>
        <v>51282</v>
      </c>
      <c r="D32" s="13">
        <v>40755</v>
      </c>
      <c r="E32" s="14">
        <f t="shared" si="1"/>
        <v>0.79472329472329473</v>
      </c>
      <c r="F32" s="13">
        <v>7636</v>
      </c>
      <c r="G32" s="14">
        <f t="shared" si="2"/>
        <v>0.1489021489021489</v>
      </c>
      <c r="H32" s="13">
        <v>860</v>
      </c>
      <c r="I32" s="14">
        <f t="shared" si="3"/>
        <v>1.6770016770016771E-2</v>
      </c>
      <c r="J32" s="13">
        <v>475</v>
      </c>
      <c r="K32" s="14">
        <f t="shared" si="4"/>
        <v>9.262509262509263E-3</v>
      </c>
      <c r="L32" s="13">
        <v>1556</v>
      </c>
      <c r="M32" s="14">
        <f t="shared" si="5"/>
        <v>3.0342030342030341E-2</v>
      </c>
      <c r="Q32" s="11"/>
      <c r="R32" s="11"/>
      <c r="S32" s="11"/>
    </row>
    <row r="33" spans="1:22" s="10" customFormat="1" ht="17" x14ac:dyDescent="0.5">
      <c r="A33" s="15">
        <v>49</v>
      </c>
      <c r="B33" s="6" t="s">
        <v>33</v>
      </c>
      <c r="C33" s="12">
        <f t="shared" si="0"/>
        <v>9811</v>
      </c>
      <c r="D33" s="13">
        <v>6395</v>
      </c>
      <c r="E33" s="14">
        <f t="shared" si="1"/>
        <v>0.65181938640301706</v>
      </c>
      <c r="F33" s="13">
        <v>3085</v>
      </c>
      <c r="G33" s="14">
        <f t="shared" si="2"/>
        <v>0.31444297217409028</v>
      </c>
      <c r="H33" s="13">
        <v>39</v>
      </c>
      <c r="I33" s="14">
        <f t="shared" si="3"/>
        <v>3.9751299561716445E-3</v>
      </c>
      <c r="J33" s="13">
        <v>54</v>
      </c>
      <c r="K33" s="14">
        <f t="shared" si="4"/>
        <v>5.5040260931607382E-3</v>
      </c>
      <c r="L33" s="13">
        <v>238</v>
      </c>
      <c r="M33" s="14">
        <f t="shared" si="5"/>
        <v>2.425848537356029E-2</v>
      </c>
      <c r="Q33" s="11"/>
      <c r="R33" s="11"/>
      <c r="S33" s="11"/>
    </row>
    <row r="34" spans="1:22" s="10" customFormat="1" ht="17" x14ac:dyDescent="0.5">
      <c r="A34" s="15">
        <v>51</v>
      </c>
      <c r="B34" s="6" t="s">
        <v>34</v>
      </c>
      <c r="C34" s="12">
        <f t="shared" si="0"/>
        <v>14782</v>
      </c>
      <c r="D34" s="13">
        <v>14538</v>
      </c>
      <c r="E34" s="14">
        <f t="shared" si="1"/>
        <v>0.9834934379650927</v>
      </c>
      <c r="F34" s="13">
        <v>72</v>
      </c>
      <c r="G34" s="14">
        <f t="shared" si="2"/>
        <v>4.8707887971857662E-3</v>
      </c>
      <c r="H34" s="13">
        <v>30</v>
      </c>
      <c r="I34" s="14">
        <f t="shared" si="3"/>
        <v>2.0294953321607361E-3</v>
      </c>
      <c r="J34" s="13">
        <v>36</v>
      </c>
      <c r="K34" s="14">
        <f t="shared" si="4"/>
        <v>2.4353943985928831E-3</v>
      </c>
      <c r="L34" s="13">
        <v>106</v>
      </c>
      <c r="M34" s="14">
        <f t="shared" si="5"/>
        <v>7.1708835069679341E-3</v>
      </c>
      <c r="Q34" s="11"/>
      <c r="R34" s="11"/>
      <c r="S34" s="11"/>
      <c r="T34" s="11"/>
      <c r="U34" s="11"/>
      <c r="V34" s="11"/>
    </row>
    <row r="35" spans="1:22" s="10" customFormat="1" ht="17" x14ac:dyDescent="0.5">
      <c r="A35" s="15">
        <v>53</v>
      </c>
      <c r="B35" s="6" t="s">
        <v>35</v>
      </c>
      <c r="C35" s="12">
        <f t="shared" si="0"/>
        <v>28208</v>
      </c>
      <c r="D35" s="13">
        <v>18207</v>
      </c>
      <c r="E35" s="14">
        <f t="shared" si="1"/>
        <v>0.64545519001701646</v>
      </c>
      <c r="F35" s="13">
        <v>9170</v>
      </c>
      <c r="G35" s="14">
        <f t="shared" si="2"/>
        <v>0.32508508224617128</v>
      </c>
      <c r="H35" s="13">
        <v>224</v>
      </c>
      <c r="I35" s="14">
        <f t="shared" si="3"/>
        <v>7.9410096426545656E-3</v>
      </c>
      <c r="J35" s="13">
        <v>145</v>
      </c>
      <c r="K35" s="14">
        <f t="shared" si="4"/>
        <v>5.1403857061826435E-3</v>
      </c>
      <c r="L35" s="13">
        <v>462</v>
      </c>
      <c r="M35" s="14">
        <f t="shared" si="5"/>
        <v>1.6378332387975043E-2</v>
      </c>
      <c r="Q35" s="11"/>
      <c r="R35" s="11"/>
      <c r="S35" s="11"/>
      <c r="U35" s="11"/>
    </row>
    <row r="36" spans="1:22" s="10" customFormat="1" ht="17" x14ac:dyDescent="0.5">
      <c r="A36" s="15">
        <v>57</v>
      </c>
      <c r="B36" s="6" t="s">
        <v>36</v>
      </c>
      <c r="C36" s="12">
        <f t="shared" si="0"/>
        <v>11028</v>
      </c>
      <c r="D36" s="13">
        <v>6279</v>
      </c>
      <c r="E36" s="14">
        <f t="shared" si="1"/>
        <v>0.56936887921653967</v>
      </c>
      <c r="F36" s="13">
        <v>4214</v>
      </c>
      <c r="G36" s="14">
        <f t="shared" si="2"/>
        <v>0.3821182444686253</v>
      </c>
      <c r="H36" s="13">
        <v>106</v>
      </c>
      <c r="I36" s="14">
        <f t="shared" si="3"/>
        <v>9.6118969894813198E-3</v>
      </c>
      <c r="J36" s="13">
        <v>128</v>
      </c>
      <c r="K36" s="14">
        <f t="shared" si="4"/>
        <v>1.1606819006166122E-2</v>
      </c>
      <c r="L36" s="13">
        <v>301</v>
      </c>
      <c r="M36" s="14">
        <f t="shared" si="5"/>
        <v>2.7294160319187522E-2</v>
      </c>
      <c r="Q36" s="11"/>
      <c r="R36" s="11"/>
    </row>
    <row r="37" spans="1:22" s="10" customFormat="1" ht="17" x14ac:dyDescent="0.5">
      <c r="A37" s="15">
        <v>59</v>
      </c>
      <c r="B37" s="6" t="s">
        <v>37</v>
      </c>
      <c r="C37" s="12">
        <f t="shared" si="0"/>
        <v>1148433</v>
      </c>
      <c r="D37" s="13">
        <v>749017</v>
      </c>
      <c r="E37" s="14">
        <f t="shared" si="1"/>
        <v>0.6522078345014467</v>
      </c>
      <c r="F37" s="13">
        <v>118877</v>
      </c>
      <c r="G37" s="14">
        <f t="shared" si="2"/>
        <v>0.10351235117764815</v>
      </c>
      <c r="H37" s="13">
        <v>229809</v>
      </c>
      <c r="I37" s="14">
        <f t="shared" si="3"/>
        <v>0.20010658000945636</v>
      </c>
      <c r="J37" s="13">
        <v>7472</v>
      </c>
      <c r="K37" s="14">
        <f t="shared" si="4"/>
        <v>6.5062567864211497E-3</v>
      </c>
      <c r="L37" s="13">
        <v>43258</v>
      </c>
      <c r="M37" s="14">
        <f t="shared" si="5"/>
        <v>3.7666977525027581E-2</v>
      </c>
      <c r="Q37" s="11"/>
      <c r="R37" s="11"/>
      <c r="S37" s="11"/>
    </row>
    <row r="38" spans="1:22" s="10" customFormat="1" ht="17" x14ac:dyDescent="0.5">
      <c r="A38" s="15">
        <v>61</v>
      </c>
      <c r="B38" s="6" t="s">
        <v>38</v>
      </c>
      <c r="C38" s="12">
        <f t="shared" si="0"/>
        <v>69465</v>
      </c>
      <c r="D38" s="13">
        <v>60700</v>
      </c>
      <c r="E38" s="14">
        <f t="shared" si="1"/>
        <v>0.87382134888073126</v>
      </c>
      <c r="F38" s="13">
        <v>5381</v>
      </c>
      <c r="G38" s="14">
        <f t="shared" si="2"/>
        <v>7.7463470812639462E-2</v>
      </c>
      <c r="H38" s="13">
        <v>1180</v>
      </c>
      <c r="I38" s="14">
        <f t="shared" si="3"/>
        <v>1.6986971856330527E-2</v>
      </c>
      <c r="J38" s="13">
        <v>406</v>
      </c>
      <c r="K38" s="14">
        <f t="shared" si="4"/>
        <v>5.8446699776866047E-3</v>
      </c>
      <c r="L38" s="13">
        <v>1798</v>
      </c>
      <c r="M38" s="14">
        <f t="shared" si="5"/>
        <v>2.5883538472612107E-2</v>
      </c>
      <c r="Q38" s="11"/>
      <c r="R38" s="11"/>
      <c r="S38" s="11"/>
    </row>
    <row r="39" spans="1:22" s="10" customFormat="1" ht="17" x14ac:dyDescent="0.5">
      <c r="A39" s="15">
        <v>63</v>
      </c>
      <c r="B39" s="6" t="s">
        <v>39</v>
      </c>
      <c r="C39" s="12">
        <f t="shared" si="0"/>
        <v>15755</v>
      </c>
      <c r="D39" s="13">
        <v>15107</v>
      </c>
      <c r="E39" s="14">
        <f t="shared" si="1"/>
        <v>0.95887019993652811</v>
      </c>
      <c r="F39" s="13">
        <v>315</v>
      </c>
      <c r="G39" s="14">
        <f t="shared" si="2"/>
        <v>1.9993652808632179E-2</v>
      </c>
      <c r="H39" s="13">
        <v>71</v>
      </c>
      <c r="I39" s="14">
        <f t="shared" si="3"/>
        <v>4.5065058711520152E-3</v>
      </c>
      <c r="J39" s="13">
        <v>34</v>
      </c>
      <c r="K39" s="14">
        <f t="shared" si="4"/>
        <v>2.1580450650587114E-3</v>
      </c>
      <c r="L39" s="13">
        <v>228</v>
      </c>
      <c r="M39" s="14">
        <f t="shared" si="5"/>
        <v>1.4471596318629007E-2</v>
      </c>
      <c r="Q39" s="11"/>
      <c r="R39" s="11"/>
      <c r="S39" s="11"/>
      <c r="U39" s="11"/>
    </row>
    <row r="40" spans="1:22" s="10" customFormat="1" ht="17" x14ac:dyDescent="0.5">
      <c r="A40" s="15">
        <v>65</v>
      </c>
      <c r="B40" s="6" t="s">
        <v>40</v>
      </c>
      <c r="C40" s="12">
        <f t="shared" si="0"/>
        <v>26452</v>
      </c>
      <c r="D40" s="13">
        <v>21522</v>
      </c>
      <c r="E40" s="14">
        <f t="shared" si="1"/>
        <v>0.81362467866323906</v>
      </c>
      <c r="F40" s="13">
        <v>3975</v>
      </c>
      <c r="G40" s="14">
        <f t="shared" si="2"/>
        <v>0.15027219113866627</v>
      </c>
      <c r="H40" s="13">
        <v>199</v>
      </c>
      <c r="I40" s="14">
        <f t="shared" si="3"/>
        <v>7.5230606381370031E-3</v>
      </c>
      <c r="J40" s="13">
        <v>117</v>
      </c>
      <c r="K40" s="14">
        <f t="shared" si="4"/>
        <v>4.4231060033267803E-3</v>
      </c>
      <c r="L40" s="13">
        <v>639</v>
      </c>
      <c r="M40" s="14">
        <f t="shared" si="5"/>
        <v>2.4156963556630877E-2</v>
      </c>
      <c r="Q40" s="11"/>
      <c r="R40" s="11"/>
    </row>
    <row r="41" spans="1:22" s="10" customFormat="1" ht="17" x14ac:dyDescent="0.5">
      <c r="A41" s="15">
        <v>67</v>
      </c>
      <c r="B41" s="6" t="s">
        <v>41</v>
      </c>
      <c r="C41" s="12">
        <f t="shared" si="0"/>
        <v>56445</v>
      </c>
      <c r="D41" s="13">
        <v>50489</v>
      </c>
      <c r="E41" s="14">
        <f t="shared" si="1"/>
        <v>0.89448135352998492</v>
      </c>
      <c r="F41" s="13">
        <v>4551</v>
      </c>
      <c r="G41" s="14">
        <f t="shared" si="2"/>
        <v>8.0627159181504121E-2</v>
      </c>
      <c r="H41" s="13">
        <v>268</v>
      </c>
      <c r="I41" s="14">
        <f t="shared" si="3"/>
        <v>4.7479847639294885E-3</v>
      </c>
      <c r="J41" s="13">
        <v>286</v>
      </c>
      <c r="K41" s="14">
        <f t="shared" si="4"/>
        <v>5.0668792629993799E-3</v>
      </c>
      <c r="L41" s="13">
        <v>851</v>
      </c>
      <c r="M41" s="14">
        <f t="shared" si="5"/>
        <v>1.5076623261582071E-2</v>
      </c>
      <c r="Q41" s="11"/>
      <c r="R41" s="11"/>
      <c r="S41" s="11"/>
    </row>
    <row r="42" spans="1:22" s="10" customFormat="1" ht="17" x14ac:dyDescent="0.5">
      <c r="A42" s="15">
        <v>69</v>
      </c>
      <c r="B42" s="6" t="s">
        <v>42</v>
      </c>
      <c r="C42" s="12">
        <f t="shared" si="0"/>
        <v>86484</v>
      </c>
      <c r="D42" s="13">
        <v>78656</v>
      </c>
      <c r="E42" s="14">
        <f t="shared" si="1"/>
        <v>0.90948614772674718</v>
      </c>
      <c r="F42" s="13">
        <v>3924</v>
      </c>
      <c r="G42" s="14">
        <f t="shared" si="2"/>
        <v>4.5372554460940753E-2</v>
      </c>
      <c r="H42" s="13">
        <v>1504</v>
      </c>
      <c r="I42" s="14">
        <f t="shared" si="3"/>
        <v>1.7390499976874335E-2</v>
      </c>
      <c r="J42" s="13">
        <v>456</v>
      </c>
      <c r="K42" s="14">
        <f t="shared" si="4"/>
        <v>5.2726515887331757E-3</v>
      </c>
      <c r="L42" s="13">
        <v>1944</v>
      </c>
      <c r="M42" s="14">
        <f t="shared" si="5"/>
        <v>2.2478146246704592E-2</v>
      </c>
      <c r="Q42" s="11"/>
      <c r="R42" s="11"/>
      <c r="S42" s="11"/>
    </row>
    <row r="43" spans="1:22" s="10" customFormat="1" ht="17" x14ac:dyDescent="0.5">
      <c r="A43" s="15">
        <v>71</v>
      </c>
      <c r="B43" s="6" t="s">
        <v>43</v>
      </c>
      <c r="C43" s="12">
        <f t="shared" si="0"/>
        <v>16837</v>
      </c>
      <c r="D43" s="13">
        <v>16224</v>
      </c>
      <c r="E43" s="14">
        <f t="shared" si="1"/>
        <v>0.96359208885193326</v>
      </c>
      <c r="F43" s="13">
        <v>259</v>
      </c>
      <c r="G43" s="14">
        <f t="shared" si="2"/>
        <v>1.5382787907584487E-2</v>
      </c>
      <c r="H43" s="13">
        <v>123</v>
      </c>
      <c r="I43" s="14">
        <f t="shared" si="3"/>
        <v>7.3053394310150267E-3</v>
      </c>
      <c r="J43" s="13">
        <v>41</v>
      </c>
      <c r="K43" s="14">
        <f t="shared" si="4"/>
        <v>2.4351131436716753E-3</v>
      </c>
      <c r="L43" s="13">
        <v>190</v>
      </c>
      <c r="M43" s="14">
        <f t="shared" si="5"/>
        <v>1.128467066579557E-2</v>
      </c>
      <c r="Q43" s="11"/>
      <c r="R43" s="11"/>
    </row>
    <row r="44" spans="1:22" s="10" customFormat="1" ht="17" x14ac:dyDescent="0.5">
      <c r="A44" s="15">
        <v>73</v>
      </c>
      <c r="B44" s="6" t="s">
        <v>44</v>
      </c>
      <c r="C44" s="12">
        <f t="shared" si="0"/>
        <v>37292</v>
      </c>
      <c r="D44" s="13">
        <v>32774</v>
      </c>
      <c r="E44" s="14">
        <f t="shared" si="1"/>
        <v>0.87884801029711468</v>
      </c>
      <c r="F44" s="13">
        <v>3017</v>
      </c>
      <c r="G44" s="14">
        <f t="shared" si="2"/>
        <v>8.0902070149093633E-2</v>
      </c>
      <c r="H44" s="13">
        <v>325</v>
      </c>
      <c r="I44" s="14">
        <f t="shared" si="3"/>
        <v>8.7150058993886084E-3</v>
      </c>
      <c r="J44" s="13">
        <v>218</v>
      </c>
      <c r="K44" s="14">
        <f t="shared" si="4"/>
        <v>5.8457578032822055E-3</v>
      </c>
      <c r="L44" s="13">
        <v>958</v>
      </c>
      <c r="M44" s="14">
        <f t="shared" si="5"/>
        <v>2.5689155851120884E-2</v>
      </c>
      <c r="Q44" s="11"/>
      <c r="R44" s="11"/>
      <c r="S44" s="11"/>
    </row>
    <row r="45" spans="1:22" s="10" customFormat="1" ht="17" x14ac:dyDescent="0.5">
      <c r="A45" s="15">
        <v>75</v>
      </c>
      <c r="B45" s="6" t="s">
        <v>45</v>
      </c>
      <c r="C45" s="12">
        <f t="shared" si="0"/>
        <v>22685</v>
      </c>
      <c r="D45" s="13">
        <v>18244</v>
      </c>
      <c r="E45" s="14">
        <f t="shared" si="1"/>
        <v>0.80423187128058193</v>
      </c>
      <c r="F45" s="13">
        <v>3648</v>
      </c>
      <c r="G45" s="14">
        <f t="shared" si="2"/>
        <v>0.16081110866211154</v>
      </c>
      <c r="H45" s="13">
        <v>338</v>
      </c>
      <c r="I45" s="14">
        <f t="shared" si="3"/>
        <v>1.4899713467048711E-2</v>
      </c>
      <c r="J45" s="13">
        <v>81</v>
      </c>
      <c r="K45" s="14">
        <f t="shared" si="4"/>
        <v>3.5706413929909634E-3</v>
      </c>
      <c r="L45" s="13">
        <v>374</v>
      </c>
      <c r="M45" s="14">
        <f t="shared" si="5"/>
        <v>1.6486665197266916E-2</v>
      </c>
      <c r="Q45" s="11"/>
      <c r="R45" s="11"/>
      <c r="S45" s="11"/>
    </row>
    <row r="46" spans="1:22" s="10" customFormat="1" ht="17" x14ac:dyDescent="0.5">
      <c r="A46" s="15">
        <v>77</v>
      </c>
      <c r="B46" s="6" t="s">
        <v>46</v>
      </c>
      <c r="C46" s="12">
        <f t="shared" si="0"/>
        <v>15665</v>
      </c>
      <c r="D46" s="13">
        <v>14509</v>
      </c>
      <c r="E46" s="14">
        <f t="shared" si="1"/>
        <v>0.92620491541653371</v>
      </c>
      <c r="F46" s="13">
        <v>880</v>
      </c>
      <c r="G46" s="14">
        <f t="shared" si="2"/>
        <v>5.6176188956271945E-2</v>
      </c>
      <c r="H46" s="13">
        <v>32</v>
      </c>
      <c r="I46" s="14">
        <f t="shared" si="3"/>
        <v>2.0427705075007981E-3</v>
      </c>
      <c r="J46" s="13">
        <v>51</v>
      </c>
      <c r="K46" s="14">
        <f t="shared" si="4"/>
        <v>3.2556654963293969E-3</v>
      </c>
      <c r="L46" s="13">
        <v>193</v>
      </c>
      <c r="M46" s="14">
        <f t="shared" si="5"/>
        <v>1.2320459623364187E-2</v>
      </c>
      <c r="Q46" s="11"/>
      <c r="R46" s="11"/>
      <c r="S46" s="11"/>
    </row>
    <row r="47" spans="1:22" s="10" customFormat="1" ht="17" x14ac:dyDescent="0.5">
      <c r="A47" s="15">
        <v>79</v>
      </c>
      <c r="B47" s="6" t="s">
        <v>47</v>
      </c>
      <c r="C47" s="12">
        <f t="shared" si="0"/>
        <v>19612</v>
      </c>
      <c r="D47" s="13">
        <v>17298</v>
      </c>
      <c r="E47" s="14">
        <f t="shared" si="1"/>
        <v>0.88201101366510304</v>
      </c>
      <c r="F47" s="13">
        <v>1366</v>
      </c>
      <c r="G47" s="14">
        <f t="shared" si="2"/>
        <v>6.9651233938405055E-2</v>
      </c>
      <c r="H47" s="13">
        <v>340</v>
      </c>
      <c r="I47" s="14">
        <f t="shared" si="3"/>
        <v>1.7336324699163776E-2</v>
      </c>
      <c r="J47" s="13">
        <v>87</v>
      </c>
      <c r="K47" s="14">
        <f t="shared" si="4"/>
        <v>4.4360595553742605E-3</v>
      </c>
      <c r="L47" s="13">
        <v>521</v>
      </c>
      <c r="M47" s="14">
        <f t="shared" si="5"/>
        <v>2.6565368141953906E-2</v>
      </c>
      <c r="Q47" s="11"/>
      <c r="R47" s="11"/>
      <c r="S47" s="11"/>
      <c r="U47" s="11"/>
    </row>
    <row r="48" spans="1:22" s="10" customFormat="1" ht="17" x14ac:dyDescent="0.5">
      <c r="A48" s="15">
        <v>81</v>
      </c>
      <c r="B48" s="6" t="s">
        <v>48</v>
      </c>
      <c r="C48" s="12">
        <f t="shared" si="0"/>
        <v>11679</v>
      </c>
      <c r="D48" s="13">
        <v>4484</v>
      </c>
      <c r="E48" s="14">
        <f t="shared" si="1"/>
        <v>0.38393698090589951</v>
      </c>
      <c r="F48" s="13">
        <v>6948</v>
      </c>
      <c r="G48" s="14">
        <f t="shared" si="2"/>
        <v>0.59491394811199594</v>
      </c>
      <c r="H48" s="13">
        <v>95</v>
      </c>
      <c r="I48" s="14">
        <f t="shared" si="3"/>
        <v>8.1342580700402428E-3</v>
      </c>
      <c r="J48" s="13">
        <v>33</v>
      </c>
      <c r="K48" s="14">
        <f t="shared" si="4"/>
        <v>2.8255843822245054E-3</v>
      </c>
      <c r="L48" s="13">
        <v>119</v>
      </c>
      <c r="M48" s="14">
        <f t="shared" si="5"/>
        <v>1.0189228529839884E-2</v>
      </c>
      <c r="Q48" s="11"/>
      <c r="R48" s="11"/>
      <c r="S48" s="11"/>
      <c r="T48" s="11"/>
      <c r="U48" s="11"/>
    </row>
    <row r="49" spans="1:21" s="10" customFormat="1" ht="17" x14ac:dyDescent="0.5">
      <c r="A49" s="15">
        <v>83</v>
      </c>
      <c r="B49" s="6" t="s">
        <v>49</v>
      </c>
      <c r="C49" s="12">
        <f t="shared" si="0"/>
        <v>34563</v>
      </c>
      <c r="D49" s="13">
        <v>21178</v>
      </c>
      <c r="E49" s="14">
        <f t="shared" si="1"/>
        <v>0.61273616294881805</v>
      </c>
      <c r="F49" s="13">
        <v>12563</v>
      </c>
      <c r="G49" s="14">
        <f t="shared" si="2"/>
        <v>0.36348117929577872</v>
      </c>
      <c r="H49" s="13">
        <v>205</v>
      </c>
      <c r="I49" s="14">
        <f t="shared" si="3"/>
        <v>5.9311981020166073E-3</v>
      </c>
      <c r="J49" s="13">
        <v>136</v>
      </c>
      <c r="K49" s="14">
        <f t="shared" si="4"/>
        <v>3.9348436188988223E-3</v>
      </c>
      <c r="L49" s="13">
        <v>481</v>
      </c>
      <c r="M49" s="14">
        <f t="shared" si="5"/>
        <v>1.3916616034487747E-2</v>
      </c>
      <c r="Q49" s="11"/>
      <c r="R49" s="11"/>
      <c r="S49" s="11"/>
    </row>
    <row r="50" spans="1:21" s="10" customFormat="1" ht="17" x14ac:dyDescent="0.5">
      <c r="A50" s="15">
        <v>85</v>
      </c>
      <c r="B50" s="6" t="s">
        <v>50</v>
      </c>
      <c r="C50" s="12">
        <f t="shared" si="0"/>
        <v>105923</v>
      </c>
      <c r="D50" s="13">
        <v>91434</v>
      </c>
      <c r="E50" s="14">
        <f t="shared" si="1"/>
        <v>0.86321195585472466</v>
      </c>
      <c r="F50" s="13">
        <v>10070</v>
      </c>
      <c r="G50" s="14">
        <f t="shared" si="2"/>
        <v>9.5069059599898045E-2</v>
      </c>
      <c r="H50" s="13">
        <v>1877</v>
      </c>
      <c r="I50" s="14">
        <f t="shared" si="3"/>
        <v>1.772041955005051E-2</v>
      </c>
      <c r="J50" s="13">
        <v>591</v>
      </c>
      <c r="K50" s="14">
        <f t="shared" si="4"/>
        <v>5.5795247491102025E-3</v>
      </c>
      <c r="L50" s="13">
        <v>1951</v>
      </c>
      <c r="M50" s="14">
        <f t="shared" si="5"/>
        <v>1.841904024621659E-2</v>
      </c>
      <c r="Q50" s="11"/>
      <c r="R50" s="11"/>
    </row>
    <row r="51" spans="1:21" s="10" customFormat="1" ht="17" x14ac:dyDescent="0.5">
      <c r="A51" s="15">
        <v>87</v>
      </c>
      <c r="B51" s="6" t="s">
        <v>51</v>
      </c>
      <c r="C51" s="12">
        <f t="shared" si="0"/>
        <v>327898</v>
      </c>
      <c r="D51" s="13">
        <v>189406</v>
      </c>
      <c r="E51" s="14">
        <f t="shared" si="1"/>
        <v>0.57763694807531607</v>
      </c>
      <c r="F51" s="13">
        <v>100347</v>
      </c>
      <c r="G51" s="14">
        <f t="shared" si="2"/>
        <v>0.30603114383131341</v>
      </c>
      <c r="H51" s="13">
        <v>28972</v>
      </c>
      <c r="I51" s="14">
        <f t="shared" si="3"/>
        <v>8.8356745085361912E-2</v>
      </c>
      <c r="J51" s="13">
        <v>1374</v>
      </c>
      <c r="K51" s="14">
        <f t="shared" si="4"/>
        <v>4.1903274798870379E-3</v>
      </c>
      <c r="L51" s="13">
        <v>7799</v>
      </c>
      <c r="M51" s="14">
        <f t="shared" si="5"/>
        <v>2.3784835528121551E-2</v>
      </c>
      <c r="Q51" s="11"/>
      <c r="R51" s="11"/>
      <c r="S51" s="11"/>
    </row>
    <row r="52" spans="1:21" s="10" customFormat="1" ht="17" x14ac:dyDescent="0.5">
      <c r="A52" s="15">
        <v>89</v>
      </c>
      <c r="B52" s="6" t="s">
        <v>52</v>
      </c>
      <c r="C52" s="12">
        <f t="shared" si="0"/>
        <v>51227</v>
      </c>
      <c r="D52" s="13">
        <v>38202</v>
      </c>
      <c r="E52" s="14">
        <f t="shared" si="1"/>
        <v>0.74573955140843695</v>
      </c>
      <c r="F52" s="13">
        <v>11510</v>
      </c>
      <c r="G52" s="14">
        <f t="shared" si="2"/>
        <v>0.22468620063638317</v>
      </c>
      <c r="H52" s="13">
        <v>340</v>
      </c>
      <c r="I52" s="14">
        <f t="shared" si="3"/>
        <v>6.6371249536377299E-3</v>
      </c>
      <c r="J52" s="13">
        <v>200</v>
      </c>
      <c r="K52" s="14">
        <f t="shared" si="4"/>
        <v>3.9041911491986647E-3</v>
      </c>
      <c r="L52" s="13">
        <v>975</v>
      </c>
      <c r="M52" s="14">
        <f t="shared" si="5"/>
        <v>1.903293185234349E-2</v>
      </c>
      <c r="Q52" s="11"/>
      <c r="R52" s="11"/>
      <c r="S52" s="11"/>
      <c r="U52" s="11"/>
    </row>
    <row r="53" spans="1:21" s="10" customFormat="1" ht="17" x14ac:dyDescent="0.5">
      <c r="A53" s="15">
        <v>91</v>
      </c>
      <c r="B53" s="6" t="s">
        <v>53</v>
      </c>
      <c r="C53" s="12">
        <f t="shared" si="0"/>
        <v>2212</v>
      </c>
      <c r="D53" s="13">
        <v>2163</v>
      </c>
      <c r="E53" s="14">
        <f t="shared" si="1"/>
        <v>0.97784810126582278</v>
      </c>
      <c r="F53" s="13">
        <v>24</v>
      </c>
      <c r="G53" s="14">
        <f t="shared" si="2"/>
        <v>1.0849909584086799E-2</v>
      </c>
      <c r="H53" s="13">
        <v>12</v>
      </c>
      <c r="I53" s="14">
        <f t="shared" si="3"/>
        <v>5.4249547920433997E-3</v>
      </c>
      <c r="J53" s="13">
        <v>7</v>
      </c>
      <c r="K53" s="14">
        <f t="shared" si="4"/>
        <v>3.1645569620253164E-3</v>
      </c>
      <c r="L53" s="13">
        <v>6</v>
      </c>
      <c r="M53" s="14">
        <f t="shared" si="5"/>
        <v>2.7124773960216998E-3</v>
      </c>
      <c r="Q53" s="11"/>
      <c r="R53" s="11"/>
      <c r="S53" s="11"/>
    </row>
    <row r="54" spans="1:21" s="10" customFormat="1" ht="17" x14ac:dyDescent="0.5">
      <c r="A54" s="15">
        <v>93</v>
      </c>
      <c r="B54" s="6" t="s">
        <v>54</v>
      </c>
      <c r="C54" s="12">
        <f t="shared" si="0"/>
        <v>36552</v>
      </c>
      <c r="D54" s="13">
        <v>26626</v>
      </c>
      <c r="E54" s="14">
        <f t="shared" si="1"/>
        <v>0.72844167213832345</v>
      </c>
      <c r="F54" s="13">
        <v>8546</v>
      </c>
      <c r="G54" s="14">
        <f t="shared" si="2"/>
        <v>0.23380389581965419</v>
      </c>
      <c r="H54" s="13">
        <v>354</v>
      </c>
      <c r="I54" s="14">
        <f t="shared" si="3"/>
        <v>9.6848325673013786E-3</v>
      </c>
      <c r="J54" s="13">
        <v>181</v>
      </c>
      <c r="K54" s="14">
        <f t="shared" si="4"/>
        <v>4.9518494200043771E-3</v>
      </c>
      <c r="L54" s="13">
        <v>845</v>
      </c>
      <c r="M54" s="14">
        <f t="shared" si="5"/>
        <v>2.3117750054716567E-2</v>
      </c>
      <c r="Q54" s="11"/>
      <c r="R54" s="11"/>
      <c r="S54" s="11"/>
    </row>
    <row r="55" spans="1:21" s="10" customFormat="1" ht="17" x14ac:dyDescent="0.5">
      <c r="A55" s="15">
        <v>95</v>
      </c>
      <c r="B55" s="6" t="s">
        <v>55</v>
      </c>
      <c r="C55" s="12">
        <f t="shared" si="0"/>
        <v>75524</v>
      </c>
      <c r="D55" s="13">
        <v>60651</v>
      </c>
      <c r="E55" s="14">
        <f t="shared" si="1"/>
        <v>0.8030692230284413</v>
      </c>
      <c r="F55" s="13">
        <v>10283</v>
      </c>
      <c r="G55" s="14">
        <f t="shared" si="2"/>
        <v>0.13615539431174195</v>
      </c>
      <c r="H55" s="13">
        <v>2109</v>
      </c>
      <c r="I55" s="14">
        <f t="shared" si="3"/>
        <v>2.7924898045654362E-2</v>
      </c>
      <c r="J55" s="13">
        <v>387</v>
      </c>
      <c r="K55" s="14">
        <f t="shared" si="4"/>
        <v>5.1241989301414118E-3</v>
      </c>
      <c r="L55" s="13">
        <v>2094</v>
      </c>
      <c r="M55" s="14">
        <f t="shared" si="5"/>
        <v>2.7726285684020975E-2</v>
      </c>
      <c r="Q55" s="11"/>
      <c r="R55" s="11"/>
      <c r="S55" s="11"/>
    </row>
    <row r="56" spans="1:21" s="10" customFormat="1" ht="17" x14ac:dyDescent="0.5">
      <c r="A56" s="15">
        <v>97</v>
      </c>
      <c r="B56" s="6" t="s">
        <v>56</v>
      </c>
      <c r="C56" s="12">
        <f t="shared" si="0"/>
        <v>7003</v>
      </c>
      <c r="D56" s="13">
        <v>4819</v>
      </c>
      <c r="E56" s="14">
        <f t="shared" si="1"/>
        <v>0.68813365700414109</v>
      </c>
      <c r="F56" s="13">
        <v>1847</v>
      </c>
      <c r="G56" s="14">
        <f t="shared" si="2"/>
        <v>0.26374410966728545</v>
      </c>
      <c r="H56" s="13">
        <v>31</v>
      </c>
      <c r="I56" s="14">
        <f t="shared" si="3"/>
        <v>4.4266742824503784E-3</v>
      </c>
      <c r="J56" s="13">
        <v>123</v>
      </c>
      <c r="K56" s="14">
        <f t="shared" si="4"/>
        <v>1.756390118520634E-2</v>
      </c>
      <c r="L56" s="13">
        <v>183</v>
      </c>
      <c r="M56" s="14">
        <f t="shared" si="5"/>
        <v>2.613165786091675E-2</v>
      </c>
      <c r="Q56" s="11"/>
      <c r="R56" s="11"/>
      <c r="S56" s="11"/>
    </row>
    <row r="57" spans="1:21" s="10" customFormat="1" ht="17" x14ac:dyDescent="0.5">
      <c r="A57" s="15">
        <v>99</v>
      </c>
      <c r="B57" s="6" t="s">
        <v>57</v>
      </c>
      <c r="C57" s="12">
        <f t="shared" si="0"/>
        <v>26337</v>
      </c>
      <c r="D57" s="13">
        <v>20432</v>
      </c>
      <c r="E57" s="14">
        <f t="shared" si="1"/>
        <v>0.77579071268557542</v>
      </c>
      <c r="F57" s="13">
        <v>4331</v>
      </c>
      <c r="G57" s="14">
        <f t="shared" si="2"/>
        <v>0.16444545696168889</v>
      </c>
      <c r="H57" s="13">
        <v>409</v>
      </c>
      <c r="I57" s="14">
        <f t="shared" si="3"/>
        <v>1.5529483236511371E-2</v>
      </c>
      <c r="J57" s="13">
        <v>206</v>
      </c>
      <c r="K57" s="14">
        <f t="shared" si="4"/>
        <v>7.8216957132551165E-3</v>
      </c>
      <c r="L57" s="13">
        <v>959</v>
      </c>
      <c r="M57" s="14">
        <f t="shared" si="5"/>
        <v>3.6412651402969204E-2</v>
      </c>
      <c r="Q57" s="11"/>
      <c r="R57" s="11"/>
    </row>
    <row r="58" spans="1:21" s="10" customFormat="1" ht="17" x14ac:dyDescent="0.5">
      <c r="A58" s="15">
        <v>101</v>
      </c>
      <c r="B58" s="6" t="s">
        <v>58</v>
      </c>
      <c r="C58" s="12">
        <f t="shared" si="0"/>
        <v>16708</v>
      </c>
      <c r="D58" s="13">
        <v>13153</v>
      </c>
      <c r="E58" s="14">
        <f t="shared" si="1"/>
        <v>0.78722767536509453</v>
      </c>
      <c r="F58" s="13">
        <v>2711</v>
      </c>
      <c r="G58" s="14">
        <f t="shared" si="2"/>
        <v>0.16225760114915011</v>
      </c>
      <c r="H58" s="13">
        <v>210</v>
      </c>
      <c r="I58" s="14">
        <f t="shared" si="3"/>
        <v>1.2568829303327747E-2</v>
      </c>
      <c r="J58" s="13">
        <v>247</v>
      </c>
      <c r="K58" s="14">
        <f t="shared" si="4"/>
        <v>1.4783337323437874E-2</v>
      </c>
      <c r="L58" s="13">
        <v>387</v>
      </c>
      <c r="M58" s="14">
        <f t="shared" si="5"/>
        <v>2.3162556858989707E-2</v>
      </c>
      <c r="Q58" s="11"/>
      <c r="R58" s="11"/>
      <c r="S58" s="11"/>
      <c r="T58" s="11"/>
      <c r="U58" s="11"/>
    </row>
    <row r="59" spans="1:21" s="10" customFormat="1" ht="17" x14ac:dyDescent="0.5">
      <c r="A59" s="15">
        <v>103</v>
      </c>
      <c r="B59" s="6" t="s">
        <v>59</v>
      </c>
      <c r="C59" s="12">
        <f t="shared" si="0"/>
        <v>10788</v>
      </c>
      <c r="D59" s="13">
        <v>7492</v>
      </c>
      <c r="E59" s="14">
        <f t="shared" si="1"/>
        <v>0.69447534297367441</v>
      </c>
      <c r="F59" s="13">
        <v>3030</v>
      </c>
      <c r="G59" s="14">
        <f t="shared" si="2"/>
        <v>0.28086763070077864</v>
      </c>
      <c r="H59" s="13">
        <v>84</v>
      </c>
      <c r="I59" s="14">
        <f t="shared" si="3"/>
        <v>7.7864293659621799E-3</v>
      </c>
      <c r="J59" s="13">
        <v>33</v>
      </c>
      <c r="K59" s="14">
        <f t="shared" si="4"/>
        <v>3.0589543937708566E-3</v>
      </c>
      <c r="L59" s="13">
        <v>149</v>
      </c>
      <c r="M59" s="14">
        <f t="shared" si="5"/>
        <v>1.3811642565813867E-2</v>
      </c>
      <c r="Q59" s="11"/>
      <c r="R59" s="11"/>
      <c r="S59" s="11"/>
    </row>
    <row r="60" spans="1:21" s="10" customFormat="1" ht="17" x14ac:dyDescent="0.5">
      <c r="A60" s="15">
        <v>105</v>
      </c>
      <c r="B60" s="6" t="s">
        <v>60</v>
      </c>
      <c r="C60" s="12">
        <f t="shared" si="0"/>
        <v>23758</v>
      </c>
      <c r="D60" s="13">
        <v>22468</v>
      </c>
      <c r="E60" s="14">
        <f t="shared" si="1"/>
        <v>0.94570250021045543</v>
      </c>
      <c r="F60" s="13">
        <v>887</v>
      </c>
      <c r="G60" s="14">
        <f t="shared" si="2"/>
        <v>3.7334792490950418E-2</v>
      </c>
      <c r="H60" s="13">
        <v>60</v>
      </c>
      <c r="I60" s="14">
        <f t="shared" si="3"/>
        <v>2.5254651064904451E-3</v>
      </c>
      <c r="J60" s="13">
        <v>106</v>
      </c>
      <c r="K60" s="14">
        <f t="shared" si="4"/>
        <v>4.4616550214664537E-3</v>
      </c>
      <c r="L60" s="13">
        <v>237</v>
      </c>
      <c r="M60" s="14">
        <f t="shared" si="5"/>
        <v>9.9755871706372588E-3</v>
      </c>
      <c r="Q60" s="11"/>
      <c r="R60" s="11"/>
      <c r="S60" s="11"/>
    </row>
    <row r="61" spans="1:21" s="10" customFormat="1" ht="17" x14ac:dyDescent="0.5">
      <c r="A61" s="15">
        <v>107</v>
      </c>
      <c r="B61" s="6" t="s">
        <v>61</v>
      </c>
      <c r="C61" s="12">
        <f t="shared" si="0"/>
        <v>398080</v>
      </c>
      <c r="D61" s="13">
        <v>272307</v>
      </c>
      <c r="E61" s="14">
        <f t="shared" si="1"/>
        <v>0.68405094453376203</v>
      </c>
      <c r="F61" s="13">
        <v>31331</v>
      </c>
      <c r="G61" s="14">
        <f t="shared" si="2"/>
        <v>7.8705285369774919E-2</v>
      </c>
      <c r="H61" s="13">
        <v>77093</v>
      </c>
      <c r="I61" s="14">
        <f t="shared" si="3"/>
        <v>0.19366207797427654</v>
      </c>
      <c r="J61" s="13">
        <v>2251</v>
      </c>
      <c r="K61" s="14">
        <f t="shared" si="4"/>
        <v>5.6546422829581991E-3</v>
      </c>
      <c r="L61" s="13">
        <v>15098</v>
      </c>
      <c r="M61" s="14">
        <f t="shared" si="5"/>
        <v>3.7927049839228295E-2</v>
      </c>
      <c r="Q61" s="11"/>
      <c r="R61" s="11"/>
      <c r="S61" s="11"/>
    </row>
    <row r="62" spans="1:21" s="10" customFormat="1" ht="17" x14ac:dyDescent="0.5">
      <c r="A62" s="15">
        <v>109</v>
      </c>
      <c r="B62" s="6" t="s">
        <v>62</v>
      </c>
      <c r="C62" s="12">
        <f t="shared" si="0"/>
        <v>35860</v>
      </c>
      <c r="D62" s="13">
        <v>28780</v>
      </c>
      <c r="E62" s="14">
        <f t="shared" si="1"/>
        <v>0.80256553262688235</v>
      </c>
      <c r="F62" s="13">
        <v>5780</v>
      </c>
      <c r="G62" s="14">
        <f t="shared" si="2"/>
        <v>0.1611823759063023</v>
      </c>
      <c r="H62" s="13">
        <v>236</v>
      </c>
      <c r="I62" s="14">
        <f t="shared" si="3"/>
        <v>6.5811489124372562E-3</v>
      </c>
      <c r="J62" s="13">
        <v>228</v>
      </c>
      <c r="K62" s="14">
        <f t="shared" si="4"/>
        <v>6.3580591187953148E-3</v>
      </c>
      <c r="L62" s="13">
        <v>836</v>
      </c>
      <c r="M62" s="14">
        <f t="shared" si="5"/>
        <v>2.3312883435582823E-2</v>
      </c>
      <c r="Q62" s="11"/>
      <c r="R62" s="11"/>
    </row>
    <row r="63" spans="1:21" s="10" customFormat="1" ht="17" x14ac:dyDescent="0.5">
      <c r="A63" s="15">
        <v>111</v>
      </c>
      <c r="B63" s="6" t="s">
        <v>63</v>
      </c>
      <c r="C63" s="12">
        <f t="shared" si="0"/>
        <v>12235</v>
      </c>
      <c r="D63" s="13">
        <v>7695</v>
      </c>
      <c r="E63" s="14">
        <f t="shared" si="1"/>
        <v>0.62893338782182262</v>
      </c>
      <c r="F63" s="13">
        <v>4171</v>
      </c>
      <c r="G63" s="14">
        <f t="shared" si="2"/>
        <v>0.34090723334695544</v>
      </c>
      <c r="H63" s="13">
        <v>38</v>
      </c>
      <c r="I63" s="14">
        <f t="shared" si="3"/>
        <v>3.1058438904781366E-3</v>
      </c>
      <c r="J63" s="13">
        <v>91</v>
      </c>
      <c r="K63" s="14">
        <f t="shared" si="4"/>
        <v>7.4376787903555376E-3</v>
      </c>
      <c r="L63" s="13">
        <v>240</v>
      </c>
      <c r="M63" s="14">
        <f t="shared" si="5"/>
        <v>1.9615856150388231E-2</v>
      </c>
      <c r="Q63" s="11"/>
      <c r="R63" s="11"/>
      <c r="S63" s="11"/>
    </row>
    <row r="64" spans="1:21" s="10" customFormat="1" ht="17" x14ac:dyDescent="0.5">
      <c r="A64" s="15">
        <v>113</v>
      </c>
      <c r="B64" s="6" t="s">
        <v>64</v>
      </c>
      <c r="C64" s="12">
        <f t="shared" si="0"/>
        <v>13277</v>
      </c>
      <c r="D64" s="13">
        <v>11595</v>
      </c>
      <c r="E64" s="14">
        <f t="shared" si="1"/>
        <v>0.87331475483919563</v>
      </c>
      <c r="F64" s="13">
        <v>1230</v>
      </c>
      <c r="G64" s="14">
        <f t="shared" si="2"/>
        <v>9.2641409957068613E-2</v>
      </c>
      <c r="H64" s="13">
        <v>86</v>
      </c>
      <c r="I64" s="14">
        <f t="shared" si="3"/>
        <v>6.4773668750470739E-3</v>
      </c>
      <c r="J64" s="13">
        <v>36</v>
      </c>
      <c r="K64" s="14">
        <f t="shared" si="4"/>
        <v>2.711455901182496E-3</v>
      </c>
      <c r="L64" s="13">
        <v>330</v>
      </c>
      <c r="M64" s="14">
        <f t="shared" si="5"/>
        <v>2.4855012427506214E-2</v>
      </c>
      <c r="Q64" s="11"/>
      <c r="R64" s="11"/>
      <c r="S64" s="11"/>
    </row>
    <row r="65" spans="1:21" s="10" customFormat="1" ht="17" x14ac:dyDescent="0.5">
      <c r="A65" s="15">
        <v>115</v>
      </c>
      <c r="B65" s="6" t="s">
        <v>65</v>
      </c>
      <c r="C65" s="12">
        <f t="shared" si="0"/>
        <v>8779</v>
      </c>
      <c r="D65" s="13">
        <v>7676</v>
      </c>
      <c r="E65" s="14">
        <f t="shared" si="1"/>
        <v>0.87435926643125639</v>
      </c>
      <c r="F65" s="13">
        <v>773</v>
      </c>
      <c r="G65" s="14">
        <f t="shared" si="2"/>
        <v>8.8051030869119487E-2</v>
      </c>
      <c r="H65" s="13">
        <v>93</v>
      </c>
      <c r="I65" s="14">
        <f t="shared" si="3"/>
        <v>1.0593461669894066E-2</v>
      </c>
      <c r="J65" s="13">
        <v>37</v>
      </c>
      <c r="K65" s="14">
        <f t="shared" si="4"/>
        <v>4.2146030299578538E-3</v>
      </c>
      <c r="L65" s="13">
        <v>200</v>
      </c>
      <c r="M65" s="14">
        <f t="shared" si="5"/>
        <v>2.2781637999772182E-2</v>
      </c>
      <c r="Q65" s="11"/>
      <c r="R65" s="11"/>
      <c r="S65" s="11"/>
      <c r="U65" s="11"/>
    </row>
    <row r="66" spans="1:21" s="10" customFormat="1" ht="17" x14ac:dyDescent="0.5">
      <c r="A66" s="15">
        <v>117</v>
      </c>
      <c r="B66" s="6" t="s">
        <v>66</v>
      </c>
      <c r="C66" s="12">
        <f t="shared" si="0"/>
        <v>30686</v>
      </c>
      <c r="D66" s="13">
        <v>19136</v>
      </c>
      <c r="E66" s="14">
        <f t="shared" si="1"/>
        <v>0.62360685654695958</v>
      </c>
      <c r="F66" s="13">
        <v>10575</v>
      </c>
      <c r="G66" s="14">
        <f t="shared" si="2"/>
        <v>0.34461969627843314</v>
      </c>
      <c r="H66" s="13">
        <v>277</v>
      </c>
      <c r="I66" s="14">
        <f t="shared" si="3"/>
        <v>9.0269178126833084E-3</v>
      </c>
      <c r="J66" s="13">
        <v>130</v>
      </c>
      <c r="K66" s="14">
        <f t="shared" si="4"/>
        <v>4.2364596232809752E-3</v>
      </c>
      <c r="L66" s="13">
        <v>568</v>
      </c>
      <c r="M66" s="14">
        <f t="shared" si="5"/>
        <v>1.8510069738643029E-2</v>
      </c>
      <c r="Q66" s="11"/>
      <c r="R66" s="11"/>
      <c r="S66" s="11"/>
    </row>
    <row r="67" spans="1:21" s="10" customFormat="1" ht="17" x14ac:dyDescent="0.5">
      <c r="A67" s="15">
        <v>119</v>
      </c>
      <c r="B67" s="6" t="s">
        <v>67</v>
      </c>
      <c r="C67" s="12">
        <f t="shared" si="0"/>
        <v>10679</v>
      </c>
      <c r="D67" s="13">
        <v>8538</v>
      </c>
      <c r="E67" s="14">
        <f t="shared" si="1"/>
        <v>0.7995130630208821</v>
      </c>
      <c r="F67" s="13">
        <v>1832</v>
      </c>
      <c r="G67" s="14">
        <f t="shared" si="2"/>
        <v>0.17155164341230453</v>
      </c>
      <c r="H67" s="13">
        <v>46</v>
      </c>
      <c r="I67" s="14">
        <f t="shared" si="3"/>
        <v>4.3075194306583017E-3</v>
      </c>
      <c r="J67" s="13">
        <v>62</v>
      </c>
      <c r="K67" s="14">
        <f t="shared" si="4"/>
        <v>5.8057870587133629E-3</v>
      </c>
      <c r="L67" s="13">
        <v>201</v>
      </c>
      <c r="M67" s="14">
        <f t="shared" si="5"/>
        <v>1.8821987077441708E-2</v>
      </c>
      <c r="Q67" s="11"/>
      <c r="R67" s="11"/>
      <c r="S67" s="11"/>
    </row>
    <row r="68" spans="1:21" s="10" customFormat="1" ht="17" x14ac:dyDescent="0.5">
      <c r="A68" s="15">
        <v>121</v>
      </c>
      <c r="B68" s="6" t="s">
        <v>68</v>
      </c>
      <c r="C68" s="12">
        <f t="shared" si="0"/>
        <v>98559</v>
      </c>
      <c r="D68" s="13">
        <v>85287</v>
      </c>
      <c r="E68" s="14">
        <f t="shared" si="1"/>
        <v>0.86533954281191972</v>
      </c>
      <c r="F68" s="13">
        <v>4183</v>
      </c>
      <c r="G68" s="14">
        <f t="shared" si="2"/>
        <v>4.2441583214115404E-2</v>
      </c>
      <c r="H68" s="13">
        <v>6439</v>
      </c>
      <c r="I68" s="14">
        <f t="shared" si="3"/>
        <v>6.53314258464473E-2</v>
      </c>
      <c r="J68" s="13">
        <v>326</v>
      </c>
      <c r="K68" s="14">
        <f t="shared" si="4"/>
        <v>3.3076634300266846E-3</v>
      </c>
      <c r="L68" s="13">
        <v>2324</v>
      </c>
      <c r="M68" s="14">
        <f t="shared" si="5"/>
        <v>2.3579784697490842E-2</v>
      </c>
      <c r="Q68" s="11"/>
      <c r="R68" s="11"/>
      <c r="S68" s="11"/>
    </row>
    <row r="69" spans="1:21" s="10" customFormat="1" ht="17" x14ac:dyDescent="0.5">
      <c r="A69" s="15">
        <v>125</v>
      </c>
      <c r="B69" s="6" t="s">
        <v>69</v>
      </c>
      <c r="C69" s="12">
        <f t="shared" si="0"/>
        <v>14943</v>
      </c>
      <c r="D69" s="13">
        <v>12673</v>
      </c>
      <c r="E69" s="14">
        <f t="shared" si="1"/>
        <v>0.84808940641102859</v>
      </c>
      <c r="F69" s="13">
        <v>1773</v>
      </c>
      <c r="G69" s="14">
        <f t="shared" si="2"/>
        <v>0.11865087331861073</v>
      </c>
      <c r="H69" s="13">
        <v>111</v>
      </c>
      <c r="I69" s="14">
        <f t="shared" si="3"/>
        <v>7.4282272636016864E-3</v>
      </c>
      <c r="J69" s="13">
        <v>84</v>
      </c>
      <c r="K69" s="14">
        <f t="shared" si="4"/>
        <v>5.6213611724553305E-3</v>
      </c>
      <c r="L69" s="13">
        <v>302</v>
      </c>
      <c r="M69" s="14">
        <f t="shared" si="5"/>
        <v>2.0210131834303688E-2</v>
      </c>
      <c r="Q69" s="11"/>
      <c r="R69" s="11"/>
      <c r="S69" s="11"/>
    </row>
    <row r="70" spans="1:21" s="10" customFormat="1" ht="17" x14ac:dyDescent="0.5">
      <c r="A70" s="15">
        <v>127</v>
      </c>
      <c r="B70" s="6" t="s">
        <v>70</v>
      </c>
      <c r="C70" s="12">
        <f t="shared" si="0"/>
        <v>21682</v>
      </c>
      <c r="D70" s="13">
        <v>17732</v>
      </c>
      <c r="E70" s="14">
        <f t="shared" si="1"/>
        <v>0.81782123420348674</v>
      </c>
      <c r="F70" s="13">
        <v>2908</v>
      </c>
      <c r="G70" s="14">
        <f t="shared" si="2"/>
        <v>0.13412046859145835</v>
      </c>
      <c r="H70" s="13">
        <v>232</v>
      </c>
      <c r="I70" s="14">
        <f t="shared" si="3"/>
        <v>1.0700119915136979E-2</v>
      </c>
      <c r="J70" s="13">
        <v>249</v>
      </c>
      <c r="K70" s="14">
        <f t="shared" si="4"/>
        <v>1.1484180426159948E-2</v>
      </c>
      <c r="L70" s="13">
        <v>561</v>
      </c>
      <c r="M70" s="14">
        <f t="shared" si="5"/>
        <v>2.5873996863757957E-2</v>
      </c>
      <c r="Q70" s="11"/>
      <c r="R70" s="11"/>
      <c r="S70" s="11"/>
    </row>
    <row r="71" spans="1:21" s="10" customFormat="1" ht="17" x14ac:dyDescent="0.5">
      <c r="A71" s="15">
        <v>131</v>
      </c>
      <c r="B71" s="6" t="s">
        <v>71</v>
      </c>
      <c r="C71" s="12">
        <f t="shared" si="0"/>
        <v>11846</v>
      </c>
      <c r="D71" s="13">
        <v>7314</v>
      </c>
      <c r="E71" s="14">
        <f t="shared" si="1"/>
        <v>0.61742360290393383</v>
      </c>
      <c r="F71" s="13">
        <v>4115</v>
      </c>
      <c r="G71" s="14">
        <f t="shared" si="2"/>
        <v>0.34737464122910688</v>
      </c>
      <c r="H71" s="13">
        <v>110</v>
      </c>
      <c r="I71" s="14">
        <f t="shared" si="3"/>
        <v>9.2858348809724805E-3</v>
      </c>
      <c r="J71" s="13">
        <v>69</v>
      </c>
      <c r="K71" s="14">
        <f t="shared" si="4"/>
        <v>5.8247509707918281E-3</v>
      </c>
      <c r="L71" s="13">
        <v>238</v>
      </c>
      <c r="M71" s="14">
        <f t="shared" si="5"/>
        <v>2.0091170015195003E-2</v>
      </c>
      <c r="Q71" s="11"/>
      <c r="R71" s="11"/>
      <c r="S71" s="11"/>
    </row>
    <row r="72" spans="1:21" s="10" customFormat="1" ht="17" x14ac:dyDescent="0.5">
      <c r="A72" s="15">
        <v>133</v>
      </c>
      <c r="B72" s="6" t="s">
        <v>72</v>
      </c>
      <c r="C72" s="12">
        <f t="shared" si="0"/>
        <v>12275</v>
      </c>
      <c r="D72" s="13">
        <v>8863</v>
      </c>
      <c r="E72" s="14">
        <f t="shared" si="1"/>
        <v>0.72203665987780041</v>
      </c>
      <c r="F72" s="13">
        <v>3110</v>
      </c>
      <c r="G72" s="14">
        <f t="shared" si="2"/>
        <v>0.2533604887983707</v>
      </c>
      <c r="H72" s="13">
        <v>60</v>
      </c>
      <c r="I72" s="14">
        <f t="shared" si="3"/>
        <v>4.887983706720978E-3</v>
      </c>
      <c r="J72" s="13">
        <v>39</v>
      </c>
      <c r="K72" s="14">
        <f t="shared" si="4"/>
        <v>3.1771894093686353E-3</v>
      </c>
      <c r="L72" s="13">
        <v>203</v>
      </c>
      <c r="M72" s="14">
        <f t="shared" si="5"/>
        <v>1.6537678207739308E-2</v>
      </c>
      <c r="Q72" s="11"/>
      <c r="R72" s="11"/>
    </row>
    <row r="73" spans="1:21" s="10" customFormat="1" ht="17" x14ac:dyDescent="0.5">
      <c r="A73" s="15">
        <v>135</v>
      </c>
      <c r="B73" s="6" t="s">
        <v>73</v>
      </c>
      <c r="C73" s="12">
        <f t="shared" si="0"/>
        <v>15434</v>
      </c>
      <c r="D73" s="13">
        <v>8836</v>
      </c>
      <c r="E73" s="14">
        <f t="shared" si="1"/>
        <v>0.57250226772061685</v>
      </c>
      <c r="F73" s="13">
        <v>6123</v>
      </c>
      <c r="G73" s="14">
        <f t="shared" si="2"/>
        <v>0.39672152390825449</v>
      </c>
      <c r="H73" s="13">
        <v>99</v>
      </c>
      <c r="I73" s="14">
        <f t="shared" si="3"/>
        <v>6.4144097447194504E-3</v>
      </c>
      <c r="J73" s="13">
        <v>130</v>
      </c>
      <c r="K73" s="14">
        <f t="shared" si="4"/>
        <v>8.4229622910457439E-3</v>
      </c>
      <c r="L73" s="13">
        <v>246</v>
      </c>
      <c r="M73" s="14">
        <f t="shared" si="5"/>
        <v>1.5938836335363485E-2</v>
      </c>
      <c r="Q73" s="11"/>
      <c r="R73" s="11"/>
      <c r="S73" s="11"/>
    </row>
    <row r="74" spans="1:21" s="10" customFormat="1" ht="17" x14ac:dyDescent="0.5">
      <c r="A74" s="15">
        <v>137</v>
      </c>
      <c r="B74" s="6" t="s">
        <v>74</v>
      </c>
      <c r="C74" s="12">
        <f t="shared" ref="C74:C137" si="6">D74+F74+H74+J74+L74</f>
        <v>36073</v>
      </c>
      <c r="D74" s="13">
        <v>29670</v>
      </c>
      <c r="E74" s="14">
        <f t="shared" ref="E74:E137" si="7">D74/C74</f>
        <v>0.82249882183350431</v>
      </c>
      <c r="F74" s="13">
        <v>4832</v>
      </c>
      <c r="G74" s="14">
        <f t="shared" ref="G74:G137" si="8">F74/C74</f>
        <v>0.13395060017187371</v>
      </c>
      <c r="H74" s="13">
        <v>403</v>
      </c>
      <c r="I74" s="14">
        <f t="shared" ref="I74:I137" si="9">H74/C74</f>
        <v>1.1171790535857843E-2</v>
      </c>
      <c r="J74" s="13">
        <v>227</v>
      </c>
      <c r="K74" s="14">
        <f t="shared" ref="K74:K137" si="10">J74/C74</f>
        <v>6.292795165359133E-3</v>
      </c>
      <c r="L74" s="13">
        <v>941</v>
      </c>
      <c r="M74" s="14">
        <f t="shared" ref="M74:M137" si="11">L74/C74</f>
        <v>2.6085992293405039E-2</v>
      </c>
      <c r="Q74" s="11"/>
      <c r="R74" s="11"/>
      <c r="S74" s="11"/>
    </row>
    <row r="75" spans="1:21" s="10" customFormat="1" ht="17" x14ac:dyDescent="0.5">
      <c r="A75" s="15">
        <v>139</v>
      </c>
      <c r="B75" s="6" t="s">
        <v>75</v>
      </c>
      <c r="C75" s="12">
        <f t="shared" si="6"/>
        <v>23731</v>
      </c>
      <c r="D75" s="13">
        <v>22750</v>
      </c>
      <c r="E75" s="14">
        <f t="shared" si="7"/>
        <v>0.95866166617504533</v>
      </c>
      <c r="F75" s="13">
        <v>500</v>
      </c>
      <c r="G75" s="14">
        <f t="shared" si="8"/>
        <v>2.1069487168682316E-2</v>
      </c>
      <c r="H75" s="13">
        <v>115</v>
      </c>
      <c r="I75" s="14">
        <f t="shared" si="9"/>
        <v>4.8459820487969322E-3</v>
      </c>
      <c r="J75" s="13">
        <v>75</v>
      </c>
      <c r="K75" s="14">
        <f t="shared" si="10"/>
        <v>3.1604230753023471E-3</v>
      </c>
      <c r="L75" s="13">
        <v>291</v>
      </c>
      <c r="M75" s="14">
        <f t="shared" si="11"/>
        <v>1.2262441532173107E-2</v>
      </c>
      <c r="Q75" s="11"/>
      <c r="R75" s="11"/>
      <c r="S75" s="11"/>
    </row>
    <row r="76" spans="1:21" s="10" customFormat="1" ht="17" x14ac:dyDescent="0.5">
      <c r="A76" s="15">
        <v>141</v>
      </c>
      <c r="B76" s="6" t="s">
        <v>76</v>
      </c>
      <c r="C76" s="12">
        <f t="shared" si="6"/>
        <v>17665</v>
      </c>
      <c r="D76" s="13">
        <v>16301</v>
      </c>
      <c r="E76" s="14">
        <f t="shared" si="7"/>
        <v>0.92278516841211433</v>
      </c>
      <c r="F76" s="13">
        <v>995</v>
      </c>
      <c r="G76" s="14">
        <f t="shared" si="8"/>
        <v>5.6326068497028023E-2</v>
      </c>
      <c r="H76" s="13">
        <v>58</v>
      </c>
      <c r="I76" s="14">
        <f t="shared" si="9"/>
        <v>3.2833286159071611E-3</v>
      </c>
      <c r="J76" s="13">
        <v>100</v>
      </c>
      <c r="K76" s="14">
        <f t="shared" si="10"/>
        <v>5.6609114067364841E-3</v>
      </c>
      <c r="L76" s="13">
        <v>211</v>
      </c>
      <c r="M76" s="14">
        <f t="shared" si="11"/>
        <v>1.1944523068213982E-2</v>
      </c>
      <c r="Q76" s="11"/>
      <c r="R76" s="11"/>
      <c r="S76" s="11"/>
    </row>
    <row r="77" spans="1:21" s="10" customFormat="1" ht="17" x14ac:dyDescent="0.5">
      <c r="A77" s="15">
        <v>143</v>
      </c>
      <c r="B77" s="6" t="s">
        <v>77</v>
      </c>
      <c r="C77" s="12">
        <f t="shared" si="6"/>
        <v>61258</v>
      </c>
      <c r="D77" s="13">
        <v>46706</v>
      </c>
      <c r="E77" s="14">
        <f t="shared" si="7"/>
        <v>0.76244735381501194</v>
      </c>
      <c r="F77" s="13">
        <v>13196</v>
      </c>
      <c r="G77" s="14">
        <f t="shared" si="8"/>
        <v>0.21541676189232425</v>
      </c>
      <c r="H77" s="13">
        <v>311</v>
      </c>
      <c r="I77" s="14">
        <f t="shared" si="9"/>
        <v>5.0768879166802703E-3</v>
      </c>
      <c r="J77" s="13">
        <v>217</v>
      </c>
      <c r="K77" s="14">
        <f t="shared" si="10"/>
        <v>3.5423944627640471E-3</v>
      </c>
      <c r="L77" s="13">
        <v>828</v>
      </c>
      <c r="M77" s="14">
        <f t="shared" si="11"/>
        <v>1.3516601913219498E-2</v>
      </c>
      <c r="Q77" s="11"/>
      <c r="R77" s="11"/>
      <c r="S77" s="11"/>
    </row>
    <row r="78" spans="1:21" s="10" customFormat="1" ht="17" x14ac:dyDescent="0.5">
      <c r="A78" s="15">
        <v>145</v>
      </c>
      <c r="B78" s="6" t="s">
        <v>78</v>
      </c>
      <c r="C78" s="12">
        <f t="shared" si="6"/>
        <v>28601</v>
      </c>
      <c r="D78" s="13">
        <v>25054</v>
      </c>
      <c r="E78" s="14">
        <f t="shared" si="7"/>
        <v>0.87598335722527187</v>
      </c>
      <c r="F78" s="13">
        <v>2825</v>
      </c>
      <c r="G78" s="14">
        <f t="shared" si="8"/>
        <v>9.8772770182860736E-2</v>
      </c>
      <c r="H78" s="13">
        <v>175</v>
      </c>
      <c r="I78" s="14">
        <f t="shared" si="9"/>
        <v>6.1186671794692497E-3</v>
      </c>
      <c r="J78" s="13">
        <v>158</v>
      </c>
      <c r="K78" s="14">
        <f t="shared" si="10"/>
        <v>5.5242823677493797E-3</v>
      </c>
      <c r="L78" s="13">
        <v>389</v>
      </c>
      <c r="M78" s="14">
        <f t="shared" si="11"/>
        <v>1.3600923044648789E-2</v>
      </c>
      <c r="Q78" s="11"/>
      <c r="R78" s="11"/>
      <c r="S78" s="11"/>
      <c r="T78" s="11"/>
      <c r="U78" s="11"/>
    </row>
    <row r="79" spans="1:21" s="10" customFormat="1" ht="17" x14ac:dyDescent="0.5">
      <c r="A79" s="15">
        <v>147</v>
      </c>
      <c r="B79" s="6" t="s">
        <v>79</v>
      </c>
      <c r="C79" s="12">
        <f t="shared" si="6"/>
        <v>22703</v>
      </c>
      <c r="D79" s="13">
        <v>14294</v>
      </c>
      <c r="E79" s="14">
        <f t="shared" si="7"/>
        <v>0.62960842179447651</v>
      </c>
      <c r="F79" s="13">
        <v>7521</v>
      </c>
      <c r="G79" s="14">
        <f t="shared" si="8"/>
        <v>0.33127780469541468</v>
      </c>
      <c r="H79" s="13">
        <v>369</v>
      </c>
      <c r="I79" s="14">
        <f t="shared" si="9"/>
        <v>1.6253358586970884E-2</v>
      </c>
      <c r="J79" s="13">
        <v>96</v>
      </c>
      <c r="K79" s="14">
        <f t="shared" si="10"/>
        <v>4.2285160551468965E-3</v>
      </c>
      <c r="L79" s="13">
        <v>423</v>
      </c>
      <c r="M79" s="14">
        <f t="shared" si="11"/>
        <v>1.8631898867991013E-2</v>
      </c>
      <c r="Q79" s="11"/>
      <c r="R79" s="11"/>
      <c r="S79" s="11"/>
    </row>
    <row r="80" spans="1:21" s="10" customFormat="1" ht="17" x14ac:dyDescent="0.5">
      <c r="A80" s="15">
        <v>149</v>
      </c>
      <c r="B80" s="6" t="s">
        <v>80</v>
      </c>
      <c r="C80" s="12">
        <f t="shared" si="6"/>
        <v>37809</v>
      </c>
      <c r="D80" s="13">
        <v>22935</v>
      </c>
      <c r="E80" s="14">
        <f t="shared" si="7"/>
        <v>0.60660160279298581</v>
      </c>
      <c r="F80" s="13">
        <v>12357</v>
      </c>
      <c r="G80" s="14">
        <f t="shared" si="8"/>
        <v>0.32682694596524636</v>
      </c>
      <c r="H80" s="13">
        <v>808</v>
      </c>
      <c r="I80" s="14">
        <f t="shared" si="9"/>
        <v>2.1370573143960434E-2</v>
      </c>
      <c r="J80" s="13">
        <v>437</v>
      </c>
      <c r="K80" s="14">
        <f t="shared" si="10"/>
        <v>1.1558094633552857E-2</v>
      </c>
      <c r="L80" s="13">
        <v>1272</v>
      </c>
      <c r="M80" s="14">
        <f t="shared" si="11"/>
        <v>3.364278346425454E-2</v>
      </c>
      <c r="Q80" s="11"/>
      <c r="R80" s="11"/>
    </row>
    <row r="81" spans="1:21" s="10" customFormat="1" ht="17" x14ac:dyDescent="0.5">
      <c r="A81" s="15">
        <v>153</v>
      </c>
      <c r="B81" s="6" t="s">
        <v>81</v>
      </c>
      <c r="C81" s="12">
        <f t="shared" si="6"/>
        <v>463023</v>
      </c>
      <c r="D81" s="13">
        <v>291423</v>
      </c>
      <c r="E81" s="14">
        <f t="shared" si="7"/>
        <v>0.62939206043760243</v>
      </c>
      <c r="F81" s="13">
        <v>102524</v>
      </c>
      <c r="G81" s="14">
        <f t="shared" si="8"/>
        <v>0.22142312584903989</v>
      </c>
      <c r="H81" s="13">
        <v>42065</v>
      </c>
      <c r="I81" s="14">
        <f t="shared" si="9"/>
        <v>9.0848618751120352E-2</v>
      </c>
      <c r="J81" s="13">
        <v>5922</v>
      </c>
      <c r="K81" s="14">
        <f t="shared" si="10"/>
        <v>1.2789861410772251E-2</v>
      </c>
      <c r="L81" s="13">
        <v>21089</v>
      </c>
      <c r="M81" s="14">
        <f t="shared" si="11"/>
        <v>4.5546333551465049E-2</v>
      </c>
      <c r="Q81" s="11"/>
      <c r="R81" s="11"/>
      <c r="S81" s="11"/>
    </row>
    <row r="82" spans="1:21" s="10" customFormat="1" ht="17" x14ac:dyDescent="0.5">
      <c r="A82" s="15">
        <v>155</v>
      </c>
      <c r="B82" s="6" t="s">
        <v>82</v>
      </c>
      <c r="C82" s="12">
        <f t="shared" si="6"/>
        <v>34184</v>
      </c>
      <c r="D82" s="13">
        <v>31595</v>
      </c>
      <c r="E82" s="14">
        <f t="shared" si="7"/>
        <v>0.92426281301193536</v>
      </c>
      <c r="F82" s="13">
        <v>1743</v>
      </c>
      <c r="G82" s="14">
        <f t="shared" si="8"/>
        <v>5.0988766674467584E-2</v>
      </c>
      <c r="H82" s="13">
        <v>214</v>
      </c>
      <c r="I82" s="14">
        <f t="shared" si="9"/>
        <v>6.2602387081675641E-3</v>
      </c>
      <c r="J82" s="13">
        <v>83</v>
      </c>
      <c r="K82" s="14">
        <f t="shared" si="10"/>
        <v>2.4280365083079805E-3</v>
      </c>
      <c r="L82" s="13">
        <v>549</v>
      </c>
      <c r="M82" s="14">
        <f t="shared" si="11"/>
        <v>1.6060145097121462E-2</v>
      </c>
      <c r="Q82" s="11"/>
      <c r="R82" s="11"/>
      <c r="S82" s="11"/>
      <c r="U82" s="11"/>
    </row>
    <row r="83" spans="1:21" s="10" customFormat="1" ht="17" x14ac:dyDescent="0.5">
      <c r="A83" s="15">
        <v>157</v>
      </c>
      <c r="B83" s="6" t="s">
        <v>83</v>
      </c>
      <c r="C83" s="12">
        <f t="shared" si="6"/>
        <v>7321</v>
      </c>
      <c r="D83" s="13">
        <v>6751</v>
      </c>
      <c r="E83" s="14">
        <f t="shared" si="7"/>
        <v>0.92214178390930202</v>
      </c>
      <c r="F83" s="13">
        <v>319</v>
      </c>
      <c r="G83" s="14">
        <f t="shared" si="8"/>
        <v>4.3573282338478347E-2</v>
      </c>
      <c r="H83" s="13">
        <v>61</v>
      </c>
      <c r="I83" s="14">
        <f t="shared" si="9"/>
        <v>8.3321950553203114E-3</v>
      </c>
      <c r="J83" s="13">
        <v>31</v>
      </c>
      <c r="K83" s="14">
        <f t="shared" si="10"/>
        <v>4.2343942084414696E-3</v>
      </c>
      <c r="L83" s="13">
        <v>159</v>
      </c>
      <c r="M83" s="14">
        <f t="shared" si="11"/>
        <v>2.1718344488457862E-2</v>
      </c>
      <c r="Q83" s="11"/>
      <c r="R83" s="11"/>
    </row>
    <row r="84" spans="1:21" s="10" customFormat="1" ht="17" x14ac:dyDescent="0.5">
      <c r="A84" s="15">
        <v>159</v>
      </c>
      <c r="B84" s="6" t="s">
        <v>84</v>
      </c>
      <c r="C84" s="12">
        <f t="shared" si="6"/>
        <v>8939</v>
      </c>
      <c r="D84" s="13">
        <v>5995</v>
      </c>
      <c r="E84" s="14">
        <f t="shared" si="7"/>
        <v>0.67065667300592913</v>
      </c>
      <c r="F84" s="13">
        <v>2656</v>
      </c>
      <c r="G84" s="14">
        <f t="shared" si="8"/>
        <v>0.29712495804899874</v>
      </c>
      <c r="H84" s="13">
        <v>55</v>
      </c>
      <c r="I84" s="14">
        <f t="shared" si="9"/>
        <v>6.1528135138158632E-3</v>
      </c>
      <c r="J84" s="13">
        <v>44</v>
      </c>
      <c r="K84" s="14">
        <f t="shared" si="10"/>
        <v>4.9222508110526907E-3</v>
      </c>
      <c r="L84" s="13">
        <v>189</v>
      </c>
      <c r="M84" s="14">
        <f t="shared" si="11"/>
        <v>2.1143304620203602E-2</v>
      </c>
      <c r="Q84" s="11"/>
      <c r="R84" s="11"/>
      <c r="S84" s="11"/>
    </row>
    <row r="85" spans="1:21" s="10" customFormat="1" ht="17" x14ac:dyDescent="0.5">
      <c r="A85" s="15">
        <v>161</v>
      </c>
      <c r="B85" s="6" t="s">
        <v>85</v>
      </c>
      <c r="C85" s="12">
        <f t="shared" si="6"/>
        <v>93730</v>
      </c>
      <c r="D85" s="13">
        <v>82807</v>
      </c>
      <c r="E85" s="14">
        <f t="shared" si="7"/>
        <v>0.88346313880294458</v>
      </c>
      <c r="F85" s="13">
        <v>5775</v>
      </c>
      <c r="G85" s="14">
        <f t="shared" si="8"/>
        <v>6.1613144137415983E-2</v>
      </c>
      <c r="H85" s="13">
        <v>3235</v>
      </c>
      <c r="I85" s="14">
        <f t="shared" si="9"/>
        <v>3.451402965966073E-2</v>
      </c>
      <c r="J85" s="13">
        <v>244</v>
      </c>
      <c r="K85" s="14">
        <f t="shared" si="10"/>
        <v>2.6032220206977487E-3</v>
      </c>
      <c r="L85" s="13">
        <v>1669</v>
      </c>
      <c r="M85" s="14">
        <f t="shared" si="11"/>
        <v>1.7806465379280913E-2</v>
      </c>
      <c r="Q85" s="11"/>
      <c r="R85" s="11"/>
    </row>
    <row r="86" spans="1:21" s="10" customFormat="1" ht="17" x14ac:dyDescent="0.5">
      <c r="A86" s="15">
        <v>163</v>
      </c>
      <c r="B86" s="6" t="s">
        <v>86</v>
      </c>
      <c r="C86" s="12">
        <f t="shared" si="6"/>
        <v>22659</v>
      </c>
      <c r="D86" s="13">
        <v>21211</v>
      </c>
      <c r="E86" s="14">
        <f t="shared" si="7"/>
        <v>0.93609603248157469</v>
      </c>
      <c r="F86" s="13">
        <v>771</v>
      </c>
      <c r="G86" s="14">
        <f t="shared" si="8"/>
        <v>3.4026214749106318E-2</v>
      </c>
      <c r="H86" s="13">
        <v>155</v>
      </c>
      <c r="I86" s="14">
        <f t="shared" si="9"/>
        <v>6.8405490092237082E-3</v>
      </c>
      <c r="J86" s="13">
        <v>146</v>
      </c>
      <c r="K86" s="14">
        <f t="shared" si="10"/>
        <v>6.443355840946202E-3</v>
      </c>
      <c r="L86" s="13">
        <v>376</v>
      </c>
      <c r="M86" s="14">
        <f t="shared" si="11"/>
        <v>1.6593847919149123E-2</v>
      </c>
      <c r="Q86" s="11"/>
      <c r="R86" s="11"/>
    </row>
    <row r="87" spans="1:21" s="10" customFormat="1" ht="17" x14ac:dyDescent="0.5">
      <c r="A87" s="15">
        <v>165</v>
      </c>
      <c r="B87" s="6" t="s">
        <v>87</v>
      </c>
      <c r="C87" s="12">
        <f t="shared" si="6"/>
        <v>80227</v>
      </c>
      <c r="D87" s="13">
        <v>75986</v>
      </c>
      <c r="E87" s="14">
        <f t="shared" si="7"/>
        <v>0.94713749735126573</v>
      </c>
      <c r="F87" s="13">
        <v>1833</v>
      </c>
      <c r="G87" s="14">
        <f t="shared" si="8"/>
        <v>2.2847669737120921E-2</v>
      </c>
      <c r="H87" s="13">
        <v>677</v>
      </c>
      <c r="I87" s="14">
        <f t="shared" si="9"/>
        <v>8.4385555984892863E-3</v>
      </c>
      <c r="J87" s="13">
        <v>548</v>
      </c>
      <c r="K87" s="14">
        <f t="shared" si="10"/>
        <v>6.8306181210814314E-3</v>
      </c>
      <c r="L87" s="13">
        <v>1183</v>
      </c>
      <c r="M87" s="14">
        <f t="shared" si="11"/>
        <v>1.4745659192042579E-2</v>
      </c>
      <c r="Q87" s="11"/>
      <c r="R87" s="11"/>
      <c r="S87" s="11"/>
    </row>
    <row r="88" spans="1:21" s="10" customFormat="1" ht="17" x14ac:dyDescent="0.5">
      <c r="A88" s="15">
        <v>167</v>
      </c>
      <c r="B88" s="6" t="s">
        <v>88</v>
      </c>
      <c r="C88" s="12">
        <f t="shared" si="6"/>
        <v>27048</v>
      </c>
      <c r="D88" s="13">
        <v>26401</v>
      </c>
      <c r="E88" s="14">
        <f t="shared" si="7"/>
        <v>0.97607956225968651</v>
      </c>
      <c r="F88" s="13">
        <v>315</v>
      </c>
      <c r="G88" s="14">
        <f t="shared" si="8"/>
        <v>1.1645962732919254E-2</v>
      </c>
      <c r="H88" s="13">
        <v>55</v>
      </c>
      <c r="I88" s="14">
        <f t="shared" si="9"/>
        <v>2.0334220644779651E-3</v>
      </c>
      <c r="J88" s="13">
        <v>75</v>
      </c>
      <c r="K88" s="14">
        <f t="shared" si="10"/>
        <v>2.7728482697426796E-3</v>
      </c>
      <c r="L88" s="13">
        <v>202</v>
      </c>
      <c r="M88" s="14">
        <f t="shared" si="11"/>
        <v>7.4682046731736175E-3</v>
      </c>
      <c r="Q88" s="11"/>
      <c r="R88" s="11"/>
    </row>
    <row r="89" spans="1:21" s="10" customFormat="1" ht="17" x14ac:dyDescent="0.5">
      <c r="A89" s="15">
        <v>169</v>
      </c>
      <c r="B89" s="6" t="s">
        <v>89</v>
      </c>
      <c r="C89" s="12">
        <f t="shared" si="6"/>
        <v>21865</v>
      </c>
      <c r="D89" s="13">
        <v>21367</v>
      </c>
      <c r="E89" s="14">
        <f t="shared" si="7"/>
        <v>0.97722387377086672</v>
      </c>
      <c r="F89" s="13">
        <v>176</v>
      </c>
      <c r="G89" s="14">
        <f t="shared" si="8"/>
        <v>8.0493940086896875E-3</v>
      </c>
      <c r="H89" s="13">
        <v>42</v>
      </c>
      <c r="I89" s="14">
        <f t="shared" si="9"/>
        <v>1.9208781157100388E-3</v>
      </c>
      <c r="J89" s="13">
        <v>85</v>
      </c>
      <c r="K89" s="14">
        <f t="shared" si="10"/>
        <v>3.8874914246512693E-3</v>
      </c>
      <c r="L89" s="13">
        <v>195</v>
      </c>
      <c r="M89" s="14">
        <f t="shared" si="11"/>
        <v>8.9183626800823229E-3</v>
      </c>
      <c r="Q89" s="11"/>
      <c r="R89" s="11"/>
      <c r="S89" s="11"/>
    </row>
    <row r="90" spans="1:21" s="10" customFormat="1" ht="17" x14ac:dyDescent="0.5">
      <c r="A90" s="15">
        <v>171</v>
      </c>
      <c r="B90" s="6" t="s">
        <v>90</v>
      </c>
      <c r="C90" s="12">
        <f t="shared" si="6"/>
        <v>43225</v>
      </c>
      <c r="D90" s="13">
        <v>40638</v>
      </c>
      <c r="E90" s="14">
        <f t="shared" si="7"/>
        <v>0.94015037593984963</v>
      </c>
      <c r="F90" s="13">
        <v>1125</v>
      </c>
      <c r="G90" s="14">
        <f t="shared" si="8"/>
        <v>2.6026604973973393E-2</v>
      </c>
      <c r="H90" s="13">
        <v>440</v>
      </c>
      <c r="I90" s="14">
        <f t="shared" si="9"/>
        <v>1.0179294389820705E-2</v>
      </c>
      <c r="J90" s="13">
        <v>215</v>
      </c>
      <c r="K90" s="14">
        <f t="shared" si="10"/>
        <v>4.9739733950260262E-3</v>
      </c>
      <c r="L90" s="13">
        <v>807</v>
      </c>
      <c r="M90" s="14">
        <f t="shared" si="11"/>
        <v>1.8669751301330247E-2</v>
      </c>
      <c r="Q90" s="11"/>
      <c r="R90" s="11"/>
      <c r="S90" s="11"/>
      <c r="U90" s="11"/>
    </row>
    <row r="91" spans="1:21" s="10" customFormat="1" ht="17" x14ac:dyDescent="0.5">
      <c r="A91" s="15">
        <v>173</v>
      </c>
      <c r="B91" s="6" t="s">
        <v>91</v>
      </c>
      <c r="C91" s="12">
        <f t="shared" si="6"/>
        <v>30656</v>
      </c>
      <c r="D91" s="13">
        <v>29421</v>
      </c>
      <c r="E91" s="14">
        <f t="shared" si="7"/>
        <v>0.95971424843423803</v>
      </c>
      <c r="F91" s="13">
        <v>718</v>
      </c>
      <c r="G91" s="14">
        <f t="shared" si="8"/>
        <v>2.3421189979123173E-2</v>
      </c>
      <c r="H91" s="13">
        <v>140</v>
      </c>
      <c r="I91" s="14">
        <f t="shared" si="9"/>
        <v>4.5668058455114822E-3</v>
      </c>
      <c r="J91" s="13">
        <v>54</v>
      </c>
      <c r="K91" s="14">
        <f t="shared" si="10"/>
        <v>1.761482254697286E-3</v>
      </c>
      <c r="L91" s="13">
        <v>323</v>
      </c>
      <c r="M91" s="14">
        <f t="shared" si="11"/>
        <v>1.0536273486430063E-2</v>
      </c>
      <c r="Q91" s="11"/>
      <c r="R91" s="11"/>
      <c r="S91" s="11"/>
      <c r="U91" s="11"/>
    </row>
    <row r="92" spans="1:21" s="10" customFormat="1" ht="17" x14ac:dyDescent="0.5">
      <c r="A92" s="15">
        <v>175</v>
      </c>
      <c r="B92" s="6" t="s">
        <v>92</v>
      </c>
      <c r="C92" s="12">
        <f t="shared" si="6"/>
        <v>17750</v>
      </c>
      <c r="D92" s="13">
        <v>11074</v>
      </c>
      <c r="E92" s="14">
        <f t="shared" si="7"/>
        <v>0.62388732394366198</v>
      </c>
      <c r="F92" s="13">
        <v>6203</v>
      </c>
      <c r="G92" s="14">
        <f t="shared" si="8"/>
        <v>0.34946478873239439</v>
      </c>
      <c r="H92" s="13">
        <v>65</v>
      </c>
      <c r="I92" s="14">
        <f t="shared" si="9"/>
        <v>3.6619718309859155E-3</v>
      </c>
      <c r="J92" s="13">
        <v>96</v>
      </c>
      <c r="K92" s="14">
        <f t="shared" si="10"/>
        <v>5.4084507042253521E-3</v>
      </c>
      <c r="L92" s="13">
        <v>312</v>
      </c>
      <c r="M92" s="14">
        <f t="shared" si="11"/>
        <v>1.7577464788732393E-2</v>
      </c>
      <c r="Q92" s="11"/>
      <c r="R92" s="11"/>
      <c r="S92" s="11"/>
    </row>
    <row r="93" spans="1:21" s="10" customFormat="1" ht="17" x14ac:dyDescent="0.5">
      <c r="A93" s="15">
        <v>177</v>
      </c>
      <c r="B93" s="6" t="s">
        <v>93</v>
      </c>
      <c r="C93" s="12">
        <f t="shared" si="6"/>
        <v>133033</v>
      </c>
      <c r="D93" s="13">
        <v>101583</v>
      </c>
      <c r="E93" s="14">
        <f t="shared" si="7"/>
        <v>0.76359249208842916</v>
      </c>
      <c r="F93" s="13">
        <v>22202</v>
      </c>
      <c r="G93" s="14">
        <f t="shared" si="8"/>
        <v>0.16689092180135756</v>
      </c>
      <c r="H93" s="13">
        <v>3863</v>
      </c>
      <c r="I93" s="14">
        <f t="shared" si="9"/>
        <v>2.9037907887516631E-2</v>
      </c>
      <c r="J93" s="13">
        <v>811</v>
      </c>
      <c r="K93" s="14">
        <f t="shared" si="10"/>
        <v>6.096231762044004E-3</v>
      </c>
      <c r="L93" s="13">
        <v>4574</v>
      </c>
      <c r="M93" s="14">
        <f t="shared" si="11"/>
        <v>3.4382446460652617E-2</v>
      </c>
      <c r="Q93" s="11"/>
      <c r="R93" s="11"/>
      <c r="S93" s="11"/>
    </row>
    <row r="94" spans="1:21" s="10" customFormat="1" ht="17" x14ac:dyDescent="0.5">
      <c r="A94" s="15">
        <v>179</v>
      </c>
      <c r="B94" s="6" t="s">
        <v>94</v>
      </c>
      <c r="C94" s="12">
        <f t="shared" si="6"/>
        <v>146649</v>
      </c>
      <c r="D94" s="13">
        <v>106093</v>
      </c>
      <c r="E94" s="14">
        <f t="shared" si="7"/>
        <v>0.72344850629734947</v>
      </c>
      <c r="F94" s="13">
        <v>27883</v>
      </c>
      <c r="G94" s="14">
        <f t="shared" si="8"/>
        <v>0.19013426617297083</v>
      </c>
      <c r="H94" s="13">
        <v>5301</v>
      </c>
      <c r="I94" s="14">
        <f t="shared" si="9"/>
        <v>3.6147535953194365E-2</v>
      </c>
      <c r="J94" s="13">
        <v>1203</v>
      </c>
      <c r="K94" s="14">
        <f t="shared" si="10"/>
        <v>8.2032608473293373E-3</v>
      </c>
      <c r="L94" s="13">
        <v>6169</v>
      </c>
      <c r="M94" s="14">
        <f t="shared" si="11"/>
        <v>4.2066430729156015E-2</v>
      </c>
      <c r="Q94" s="11"/>
      <c r="R94" s="11"/>
      <c r="S94" s="11"/>
    </row>
    <row r="95" spans="1:21" s="10" customFormat="1" ht="17" x14ac:dyDescent="0.5">
      <c r="A95" s="15">
        <v>181</v>
      </c>
      <c r="B95" s="6" t="s">
        <v>95</v>
      </c>
      <c r="C95" s="12">
        <f t="shared" si="6"/>
        <v>6540</v>
      </c>
      <c r="D95" s="13">
        <v>3526</v>
      </c>
      <c r="E95" s="14">
        <f t="shared" si="7"/>
        <v>0.53914373088685019</v>
      </c>
      <c r="F95" s="13">
        <v>2818</v>
      </c>
      <c r="G95" s="14">
        <f t="shared" si="8"/>
        <v>0.43088685015290518</v>
      </c>
      <c r="H95" s="13">
        <v>32</v>
      </c>
      <c r="I95" s="14">
        <f t="shared" si="9"/>
        <v>4.8929663608562688E-3</v>
      </c>
      <c r="J95" s="13">
        <v>35</v>
      </c>
      <c r="K95" s="14">
        <f t="shared" si="10"/>
        <v>5.3516819571865441E-3</v>
      </c>
      <c r="L95" s="13">
        <v>129</v>
      </c>
      <c r="M95" s="14">
        <f t="shared" si="11"/>
        <v>1.9724770642201836E-2</v>
      </c>
      <c r="Q95" s="11"/>
      <c r="R95" s="11"/>
      <c r="S95" s="11"/>
    </row>
    <row r="96" spans="1:21" s="10" customFormat="1" ht="17" x14ac:dyDescent="0.5">
      <c r="A96" s="15">
        <v>183</v>
      </c>
      <c r="B96" s="6" t="s">
        <v>96</v>
      </c>
      <c r="C96" s="12">
        <f t="shared" si="6"/>
        <v>11373</v>
      </c>
      <c r="D96" s="13">
        <v>4655</v>
      </c>
      <c r="E96" s="14">
        <f t="shared" si="7"/>
        <v>0.40930273454673349</v>
      </c>
      <c r="F96" s="13">
        <v>6476</v>
      </c>
      <c r="G96" s="14">
        <f t="shared" si="8"/>
        <v>0.56941879890969838</v>
      </c>
      <c r="H96" s="13">
        <v>44</v>
      </c>
      <c r="I96" s="14">
        <f t="shared" si="9"/>
        <v>3.8688120988305636E-3</v>
      </c>
      <c r="J96" s="13">
        <v>57</v>
      </c>
      <c r="K96" s="14">
        <f t="shared" si="10"/>
        <v>5.0118702189395938E-3</v>
      </c>
      <c r="L96" s="13">
        <v>141</v>
      </c>
      <c r="M96" s="14">
        <f t="shared" si="11"/>
        <v>1.2397784225797943E-2</v>
      </c>
      <c r="Q96" s="11"/>
      <c r="R96" s="11"/>
    </row>
    <row r="97" spans="1:21" s="10" customFormat="1" ht="17" x14ac:dyDescent="0.5">
      <c r="A97" s="15">
        <v>185</v>
      </c>
      <c r="B97" s="6" t="s">
        <v>97</v>
      </c>
      <c r="C97" s="12">
        <f t="shared" si="6"/>
        <v>41095</v>
      </c>
      <c r="D97" s="13">
        <v>38957</v>
      </c>
      <c r="E97" s="14">
        <f t="shared" si="7"/>
        <v>0.94797420610779903</v>
      </c>
      <c r="F97" s="13">
        <v>1298</v>
      </c>
      <c r="G97" s="14">
        <f t="shared" si="8"/>
        <v>3.1585351015938679E-2</v>
      </c>
      <c r="H97" s="13">
        <v>276</v>
      </c>
      <c r="I97" s="14">
        <f t="shared" si="9"/>
        <v>6.7161455164861904E-3</v>
      </c>
      <c r="J97" s="13">
        <v>84</v>
      </c>
      <c r="K97" s="14">
        <f t="shared" si="10"/>
        <v>2.0440442876262319E-3</v>
      </c>
      <c r="L97" s="13">
        <v>480</v>
      </c>
      <c r="M97" s="14">
        <f t="shared" si="11"/>
        <v>1.1680253072149897E-2</v>
      </c>
      <c r="Q97" s="11"/>
      <c r="R97" s="11"/>
      <c r="S97" s="11"/>
    </row>
    <row r="98" spans="1:21" s="10" customFormat="1" ht="17" x14ac:dyDescent="0.5">
      <c r="A98" s="15">
        <v>187</v>
      </c>
      <c r="B98" s="6" t="s">
        <v>98</v>
      </c>
      <c r="C98" s="12">
        <f t="shared" si="6"/>
        <v>39563</v>
      </c>
      <c r="D98" s="13">
        <v>35924</v>
      </c>
      <c r="E98" s="14">
        <f t="shared" si="7"/>
        <v>0.9080201198089124</v>
      </c>
      <c r="F98" s="13">
        <v>1957</v>
      </c>
      <c r="G98" s="14">
        <f t="shared" si="8"/>
        <v>4.9465409599878676E-2</v>
      </c>
      <c r="H98" s="13">
        <v>493</v>
      </c>
      <c r="I98" s="14">
        <f t="shared" si="9"/>
        <v>1.2461137931906074E-2</v>
      </c>
      <c r="J98" s="13">
        <v>218</v>
      </c>
      <c r="K98" s="14">
        <f t="shared" si="10"/>
        <v>5.5101989232363572E-3</v>
      </c>
      <c r="L98" s="13">
        <v>971</v>
      </c>
      <c r="M98" s="14">
        <f t="shared" si="11"/>
        <v>2.4543133736066525E-2</v>
      </c>
      <c r="Q98" s="11"/>
      <c r="R98" s="11"/>
      <c r="S98" s="11"/>
    </row>
    <row r="99" spans="1:21" s="10" customFormat="1" ht="17" x14ac:dyDescent="0.5">
      <c r="A99" s="15">
        <v>191</v>
      </c>
      <c r="B99" s="6" t="s">
        <v>99</v>
      </c>
      <c r="C99" s="12">
        <f t="shared" si="6"/>
        <v>54387</v>
      </c>
      <c r="D99" s="13">
        <v>52612</v>
      </c>
      <c r="E99" s="14">
        <f t="shared" si="7"/>
        <v>0.96736352437163298</v>
      </c>
      <c r="F99" s="13">
        <v>818</v>
      </c>
      <c r="G99" s="14">
        <f t="shared" si="8"/>
        <v>1.5040358909298179E-2</v>
      </c>
      <c r="H99" s="13">
        <v>299</v>
      </c>
      <c r="I99" s="14">
        <f t="shared" si="9"/>
        <v>5.4976373030319742E-3</v>
      </c>
      <c r="J99" s="13">
        <v>163</v>
      </c>
      <c r="K99" s="14">
        <f t="shared" si="10"/>
        <v>2.9970397337599057E-3</v>
      </c>
      <c r="L99" s="13">
        <v>495</v>
      </c>
      <c r="M99" s="14">
        <f t="shared" si="11"/>
        <v>9.1014396822770155E-3</v>
      </c>
      <c r="Q99" s="11"/>
      <c r="R99" s="11"/>
    </row>
    <row r="100" spans="1:21" s="10" customFormat="1" ht="17" x14ac:dyDescent="0.5">
      <c r="A100" s="15">
        <v>193</v>
      </c>
      <c r="B100" s="6" t="s">
        <v>100</v>
      </c>
      <c r="C100" s="12">
        <f t="shared" si="6"/>
        <v>17780</v>
      </c>
      <c r="D100" s="13">
        <v>12289</v>
      </c>
      <c r="E100" s="14">
        <f t="shared" si="7"/>
        <v>0.691169853768279</v>
      </c>
      <c r="F100" s="13">
        <v>4679</v>
      </c>
      <c r="G100" s="14">
        <f t="shared" si="8"/>
        <v>0.26316085489313834</v>
      </c>
      <c r="H100" s="13">
        <v>155</v>
      </c>
      <c r="I100" s="14">
        <f t="shared" si="9"/>
        <v>8.7176602924634427E-3</v>
      </c>
      <c r="J100" s="13">
        <v>153</v>
      </c>
      <c r="K100" s="14">
        <f t="shared" si="10"/>
        <v>8.6051743532058484E-3</v>
      </c>
      <c r="L100" s="13">
        <v>504</v>
      </c>
      <c r="M100" s="14">
        <f t="shared" si="11"/>
        <v>2.8346456692913385E-2</v>
      </c>
      <c r="Q100" s="11"/>
      <c r="R100" s="11"/>
      <c r="S100" s="11"/>
      <c r="U100" s="11"/>
    </row>
    <row r="101" spans="1:21" s="10" customFormat="1" ht="17" x14ac:dyDescent="0.5">
      <c r="A101" s="15">
        <v>195</v>
      </c>
      <c r="B101" s="6" t="s">
        <v>101</v>
      </c>
      <c r="C101" s="12">
        <f t="shared" si="6"/>
        <v>38586</v>
      </c>
      <c r="D101" s="13">
        <v>35600</v>
      </c>
      <c r="E101" s="14">
        <f t="shared" si="7"/>
        <v>0.92261441973772873</v>
      </c>
      <c r="F101" s="13">
        <v>2292</v>
      </c>
      <c r="G101" s="14">
        <f t="shared" si="8"/>
        <v>5.9399782304462759E-2</v>
      </c>
      <c r="H101" s="13">
        <v>172</v>
      </c>
      <c r="I101" s="14">
        <f t="shared" si="9"/>
        <v>4.4575752863732958E-3</v>
      </c>
      <c r="J101" s="13">
        <v>73</v>
      </c>
      <c r="K101" s="14">
        <f t="shared" si="10"/>
        <v>1.8918778831700617E-3</v>
      </c>
      <c r="L101" s="13">
        <v>449</v>
      </c>
      <c r="M101" s="14">
        <f t="shared" si="11"/>
        <v>1.1636344788265173E-2</v>
      </c>
      <c r="Q101" s="11"/>
      <c r="R101" s="11"/>
      <c r="S101" s="11"/>
      <c r="T101" s="11"/>
      <c r="U101" s="11"/>
    </row>
    <row r="102" spans="1:21" s="10" customFormat="1" ht="17" x14ac:dyDescent="0.5">
      <c r="A102" s="15">
        <v>197</v>
      </c>
      <c r="B102" s="6" t="s">
        <v>102</v>
      </c>
      <c r="C102" s="12">
        <f t="shared" si="6"/>
        <v>28882</v>
      </c>
      <c r="D102" s="13">
        <v>27351</v>
      </c>
      <c r="E102" s="14">
        <f t="shared" si="7"/>
        <v>0.94699120559518035</v>
      </c>
      <c r="F102" s="13">
        <v>848</v>
      </c>
      <c r="G102" s="14">
        <f t="shared" si="8"/>
        <v>2.9360847586732221E-2</v>
      </c>
      <c r="H102" s="13">
        <v>177</v>
      </c>
      <c r="I102" s="14">
        <f t="shared" si="9"/>
        <v>6.1283844609099089E-3</v>
      </c>
      <c r="J102" s="13">
        <v>80</v>
      </c>
      <c r="K102" s="14">
        <f t="shared" si="10"/>
        <v>2.7698912817671908E-3</v>
      </c>
      <c r="L102" s="13">
        <v>426</v>
      </c>
      <c r="M102" s="14">
        <f t="shared" si="11"/>
        <v>1.474967107541029E-2</v>
      </c>
      <c r="Q102" s="11"/>
      <c r="R102" s="11"/>
    </row>
    <row r="103" spans="1:21" s="10" customFormat="1" ht="17" x14ac:dyDescent="0.5">
      <c r="A103" s="15">
        <v>199</v>
      </c>
      <c r="B103" s="6" t="s">
        <v>103</v>
      </c>
      <c r="C103" s="12">
        <f t="shared" si="6"/>
        <v>67739</v>
      </c>
      <c r="D103" s="13">
        <v>51482</v>
      </c>
      <c r="E103" s="14">
        <f t="shared" si="7"/>
        <v>0.76000531451600994</v>
      </c>
      <c r="F103" s="13">
        <v>9308</v>
      </c>
      <c r="G103" s="14">
        <f t="shared" si="8"/>
        <v>0.1374097639469139</v>
      </c>
      <c r="H103" s="13">
        <v>3941</v>
      </c>
      <c r="I103" s="14">
        <f t="shared" si="9"/>
        <v>5.8179187764803145E-2</v>
      </c>
      <c r="J103" s="13">
        <v>534</v>
      </c>
      <c r="K103" s="14">
        <f t="shared" si="10"/>
        <v>7.8831987481362293E-3</v>
      </c>
      <c r="L103" s="13">
        <v>2474</v>
      </c>
      <c r="M103" s="14">
        <f t="shared" si="11"/>
        <v>3.6522535024136757E-2</v>
      </c>
      <c r="Q103" s="11"/>
      <c r="R103" s="11"/>
    </row>
    <row r="104" spans="1:21" s="10" customFormat="1" ht="17" x14ac:dyDescent="0.5">
      <c r="A104" s="15">
        <v>510</v>
      </c>
      <c r="B104" s="6" t="s">
        <v>104</v>
      </c>
      <c r="C104" s="12">
        <f t="shared" si="6"/>
        <v>160035</v>
      </c>
      <c r="D104" s="13">
        <v>105546</v>
      </c>
      <c r="E104" s="14">
        <f t="shared" si="7"/>
        <v>0.65951823038710278</v>
      </c>
      <c r="F104" s="13">
        <v>37525</v>
      </c>
      <c r="G104" s="14">
        <f t="shared" si="8"/>
        <v>0.23447995750929485</v>
      </c>
      <c r="H104" s="13">
        <v>10661</v>
      </c>
      <c r="I104" s="14">
        <f t="shared" si="9"/>
        <v>6.6616677601774615E-2</v>
      </c>
      <c r="J104" s="13">
        <v>1308</v>
      </c>
      <c r="K104" s="14">
        <f t="shared" si="10"/>
        <v>8.1732121098509695E-3</v>
      </c>
      <c r="L104" s="13">
        <v>4995</v>
      </c>
      <c r="M104" s="14">
        <f t="shared" si="11"/>
        <v>3.1211922391976756E-2</v>
      </c>
      <c r="Q104" s="11"/>
      <c r="R104" s="11"/>
      <c r="S104" s="11"/>
      <c r="U104" s="11"/>
    </row>
    <row r="105" spans="1:21" s="10" customFormat="1" ht="17" x14ac:dyDescent="0.5">
      <c r="A105" s="15">
        <v>520</v>
      </c>
      <c r="B105" s="6" t="s">
        <v>105</v>
      </c>
      <c r="C105" s="12">
        <f t="shared" si="6"/>
        <v>16790</v>
      </c>
      <c r="D105" s="13">
        <v>15167</v>
      </c>
      <c r="E105" s="14">
        <f t="shared" si="7"/>
        <v>0.90333531864204886</v>
      </c>
      <c r="F105" s="13">
        <v>969</v>
      </c>
      <c r="G105" s="14">
        <f t="shared" si="8"/>
        <v>5.771292435973794E-2</v>
      </c>
      <c r="H105" s="13">
        <v>215</v>
      </c>
      <c r="I105" s="14">
        <f t="shared" si="9"/>
        <v>1.2805241215008934E-2</v>
      </c>
      <c r="J105" s="13">
        <v>80</v>
      </c>
      <c r="K105" s="14">
        <f t="shared" si="10"/>
        <v>4.764740917212627E-3</v>
      </c>
      <c r="L105" s="13">
        <v>359</v>
      </c>
      <c r="M105" s="14">
        <f t="shared" si="11"/>
        <v>2.1381774865991663E-2</v>
      </c>
      <c r="Q105" s="11"/>
      <c r="R105" s="11"/>
      <c r="S105" s="11"/>
      <c r="T105" s="11"/>
      <c r="U105" s="11"/>
    </row>
    <row r="106" spans="1:21" s="10" customFormat="1" ht="17" x14ac:dyDescent="0.5">
      <c r="A106" s="15">
        <v>530</v>
      </c>
      <c r="B106" s="6" t="s">
        <v>106</v>
      </c>
      <c r="C106" s="12">
        <f t="shared" si="6"/>
        <v>6327</v>
      </c>
      <c r="D106" s="13">
        <v>5712</v>
      </c>
      <c r="E106" s="14">
        <f t="shared" si="7"/>
        <v>0.90279753437648169</v>
      </c>
      <c r="F106" s="13">
        <v>335</v>
      </c>
      <c r="G106" s="14">
        <f t="shared" si="8"/>
        <v>5.2947684526631893E-2</v>
      </c>
      <c r="H106" s="13">
        <v>43</v>
      </c>
      <c r="I106" s="14">
        <f t="shared" si="9"/>
        <v>6.7962699541646906E-3</v>
      </c>
      <c r="J106" s="13">
        <v>102</v>
      </c>
      <c r="K106" s="14">
        <f t="shared" si="10"/>
        <v>1.6121384542437174E-2</v>
      </c>
      <c r="L106" s="13">
        <v>135</v>
      </c>
      <c r="M106" s="14">
        <f t="shared" si="11"/>
        <v>2.1337126600284494E-2</v>
      </c>
      <c r="Q106" s="11"/>
      <c r="R106" s="11"/>
      <c r="S106" s="11"/>
    </row>
    <row r="107" spans="1:21" s="10" customFormat="1" ht="17" x14ac:dyDescent="0.5">
      <c r="A107" s="15">
        <v>540</v>
      </c>
      <c r="B107" s="6" t="s">
        <v>107</v>
      </c>
      <c r="C107" s="12">
        <f t="shared" si="6"/>
        <v>48019</v>
      </c>
      <c r="D107" s="13">
        <v>33561</v>
      </c>
      <c r="E107" s="14">
        <f t="shared" si="7"/>
        <v>0.6989108477894167</v>
      </c>
      <c r="F107" s="13">
        <v>8984</v>
      </c>
      <c r="G107" s="14">
        <f t="shared" si="8"/>
        <v>0.18709260917553469</v>
      </c>
      <c r="H107" s="13">
        <v>3727</v>
      </c>
      <c r="I107" s="14">
        <f t="shared" si="9"/>
        <v>7.7615110685353719E-2</v>
      </c>
      <c r="J107" s="13">
        <v>231</v>
      </c>
      <c r="K107" s="14">
        <f t="shared" si="10"/>
        <v>4.8105958058268601E-3</v>
      </c>
      <c r="L107" s="13">
        <v>1516</v>
      </c>
      <c r="M107" s="14">
        <f t="shared" si="11"/>
        <v>3.1570836543868053E-2</v>
      </c>
      <c r="Q107" s="11"/>
      <c r="R107" s="11"/>
    </row>
    <row r="108" spans="1:21" s="10" customFormat="1" ht="17" x14ac:dyDescent="0.5">
      <c r="A108" s="15">
        <v>550</v>
      </c>
      <c r="B108" s="6" t="s">
        <v>108</v>
      </c>
      <c r="C108" s="12">
        <f t="shared" si="6"/>
        <v>240397</v>
      </c>
      <c r="D108" s="13">
        <v>148789</v>
      </c>
      <c r="E108" s="14">
        <f t="shared" si="7"/>
        <v>0.61893035270822849</v>
      </c>
      <c r="F108" s="13">
        <v>73149</v>
      </c>
      <c r="G108" s="14">
        <f t="shared" si="8"/>
        <v>0.30428416327990782</v>
      </c>
      <c r="H108" s="13">
        <v>8416</v>
      </c>
      <c r="I108" s="14">
        <f t="shared" si="9"/>
        <v>3.5008756348872905E-2</v>
      </c>
      <c r="J108" s="13">
        <v>1506</v>
      </c>
      <c r="K108" s="14">
        <f t="shared" si="10"/>
        <v>6.2646372458890921E-3</v>
      </c>
      <c r="L108" s="13">
        <v>8537</v>
      </c>
      <c r="M108" s="14">
        <f t="shared" si="11"/>
        <v>3.551209041710171E-2</v>
      </c>
      <c r="Q108" s="11"/>
      <c r="R108" s="11"/>
      <c r="S108" s="11"/>
    </row>
    <row r="109" spans="1:21" s="10" customFormat="1" ht="17" x14ac:dyDescent="0.5">
      <c r="A109" s="15">
        <v>570</v>
      </c>
      <c r="B109" s="6" t="s">
        <v>109</v>
      </c>
      <c r="C109" s="12">
        <f t="shared" si="6"/>
        <v>17830</v>
      </c>
      <c r="D109" s="13">
        <v>13586</v>
      </c>
      <c r="E109" s="14">
        <f t="shared" si="7"/>
        <v>0.76197420078519351</v>
      </c>
      <c r="F109" s="13">
        <v>2848</v>
      </c>
      <c r="G109" s="14">
        <f t="shared" si="8"/>
        <v>0.15973079080201907</v>
      </c>
      <c r="H109" s="13">
        <v>723</v>
      </c>
      <c r="I109" s="14">
        <f t="shared" si="9"/>
        <v>4.0549635445877731E-2</v>
      </c>
      <c r="J109" s="13">
        <v>149</v>
      </c>
      <c r="K109" s="14">
        <f t="shared" si="10"/>
        <v>8.3567021873247344E-3</v>
      </c>
      <c r="L109" s="13">
        <v>524</v>
      </c>
      <c r="M109" s="14">
        <f t="shared" si="11"/>
        <v>2.9388670779584968E-2</v>
      </c>
      <c r="Q109" s="11"/>
      <c r="R109" s="11"/>
      <c r="S109" s="11"/>
    </row>
    <row r="110" spans="1:21" s="10" customFormat="1" ht="17" x14ac:dyDescent="0.5">
      <c r="A110" s="15">
        <v>580</v>
      </c>
      <c r="B110" s="6" t="s">
        <v>110</v>
      </c>
      <c r="C110" s="12">
        <f t="shared" si="6"/>
        <v>5531</v>
      </c>
      <c r="D110" s="13">
        <v>4588</v>
      </c>
      <c r="E110" s="14">
        <f t="shared" si="7"/>
        <v>0.82950641836919181</v>
      </c>
      <c r="F110" s="13">
        <v>732</v>
      </c>
      <c r="G110" s="14">
        <f t="shared" si="8"/>
        <v>0.13234496474416924</v>
      </c>
      <c r="H110" s="13">
        <v>58</v>
      </c>
      <c r="I110" s="14">
        <f t="shared" si="9"/>
        <v>1.0486349665521606E-2</v>
      </c>
      <c r="J110" s="13">
        <v>25</v>
      </c>
      <c r="K110" s="14">
        <f t="shared" si="10"/>
        <v>4.5199783041041403E-3</v>
      </c>
      <c r="L110" s="13">
        <v>128</v>
      </c>
      <c r="M110" s="14">
        <f t="shared" si="11"/>
        <v>2.3142288917013198E-2</v>
      </c>
      <c r="Q110" s="11"/>
      <c r="R110" s="11"/>
      <c r="S110" s="11"/>
      <c r="U110" s="11"/>
    </row>
    <row r="111" spans="1:21" s="10" customFormat="1" ht="17" x14ac:dyDescent="0.5">
      <c r="A111" s="15">
        <v>590</v>
      </c>
      <c r="B111" s="6" t="s">
        <v>111</v>
      </c>
      <c r="C111" s="12">
        <f t="shared" si="6"/>
        <v>41130</v>
      </c>
      <c r="D111" s="13">
        <v>18854</v>
      </c>
      <c r="E111" s="14">
        <f t="shared" si="7"/>
        <v>0.45840019450522734</v>
      </c>
      <c r="F111" s="13">
        <v>20900</v>
      </c>
      <c r="G111" s="14">
        <f t="shared" si="8"/>
        <v>0.50814490639435939</v>
      </c>
      <c r="H111" s="13">
        <v>482</v>
      </c>
      <c r="I111" s="14">
        <f t="shared" si="9"/>
        <v>1.1718939946511062E-2</v>
      </c>
      <c r="J111" s="13">
        <v>210</v>
      </c>
      <c r="K111" s="14">
        <f t="shared" si="10"/>
        <v>5.1057622173595919E-3</v>
      </c>
      <c r="L111" s="13">
        <v>684</v>
      </c>
      <c r="M111" s="14">
        <f t="shared" si="11"/>
        <v>1.663019693654267E-2</v>
      </c>
      <c r="Q111" s="11"/>
      <c r="R111" s="11"/>
      <c r="U111" s="11"/>
    </row>
    <row r="112" spans="1:21" s="10" customFormat="1" ht="17" x14ac:dyDescent="0.5">
      <c r="A112" s="15">
        <v>595</v>
      </c>
      <c r="B112" s="6" t="s">
        <v>112</v>
      </c>
      <c r="C112" s="12">
        <f t="shared" si="6"/>
        <v>5282</v>
      </c>
      <c r="D112" s="13">
        <v>1734</v>
      </c>
      <c r="E112" s="14">
        <f t="shared" si="7"/>
        <v>0.32828474062854979</v>
      </c>
      <c r="F112" s="13">
        <v>3364</v>
      </c>
      <c r="G112" s="14">
        <f t="shared" si="8"/>
        <v>0.63687996970844374</v>
      </c>
      <c r="H112" s="13">
        <v>66</v>
      </c>
      <c r="I112" s="14">
        <f t="shared" si="9"/>
        <v>1.2495266944339266E-2</v>
      </c>
      <c r="J112" s="13">
        <v>49</v>
      </c>
      <c r="K112" s="14">
        <f t="shared" si="10"/>
        <v>9.2767890950397579E-3</v>
      </c>
      <c r="L112" s="13">
        <v>69</v>
      </c>
      <c r="M112" s="14">
        <f t="shared" si="11"/>
        <v>1.3063233623627414E-2</v>
      </c>
      <c r="Q112" s="11"/>
      <c r="R112" s="11"/>
      <c r="S112" s="11"/>
    </row>
    <row r="113" spans="1:21" s="10" customFormat="1" ht="17" x14ac:dyDescent="0.5">
      <c r="A113" s="15">
        <v>600</v>
      </c>
      <c r="B113" s="6" t="s">
        <v>113</v>
      </c>
      <c r="C113" s="12">
        <f t="shared" si="6"/>
        <v>24097</v>
      </c>
      <c r="D113" s="13">
        <v>17184</v>
      </c>
      <c r="E113" s="14">
        <f t="shared" si="7"/>
        <v>0.71311781549570485</v>
      </c>
      <c r="F113" s="13">
        <v>1476</v>
      </c>
      <c r="G113" s="14">
        <f t="shared" si="8"/>
        <v>6.1252438062829401E-2</v>
      </c>
      <c r="H113" s="13">
        <v>4397</v>
      </c>
      <c r="I113" s="14">
        <f t="shared" si="9"/>
        <v>0.18247084699340166</v>
      </c>
      <c r="J113" s="13">
        <v>213</v>
      </c>
      <c r="K113" s="14">
        <f t="shared" si="10"/>
        <v>8.8392745984977386E-3</v>
      </c>
      <c r="L113" s="13">
        <v>827</v>
      </c>
      <c r="M113" s="14">
        <f t="shared" si="11"/>
        <v>3.4319624849566334E-2</v>
      </c>
      <c r="Q113" s="11"/>
      <c r="R113" s="11"/>
      <c r="S113" s="11"/>
    </row>
    <row r="114" spans="1:21" s="10" customFormat="1" ht="17" x14ac:dyDescent="0.5">
      <c r="A114" s="15">
        <v>610</v>
      </c>
      <c r="B114" s="6" t="s">
        <v>114</v>
      </c>
      <c r="C114" s="12">
        <f t="shared" si="6"/>
        <v>14583</v>
      </c>
      <c r="D114" s="13">
        <v>11691</v>
      </c>
      <c r="E114" s="14">
        <f t="shared" si="7"/>
        <v>0.80168689570047313</v>
      </c>
      <c r="F114" s="13">
        <v>687</v>
      </c>
      <c r="G114" s="14">
        <f t="shared" si="8"/>
        <v>4.7109648220530757E-2</v>
      </c>
      <c r="H114" s="13">
        <v>1381</v>
      </c>
      <c r="I114" s="14">
        <f t="shared" si="9"/>
        <v>9.4699307412740866E-2</v>
      </c>
      <c r="J114" s="13">
        <v>90</v>
      </c>
      <c r="K114" s="14">
        <f t="shared" si="10"/>
        <v>6.1715696358773916E-3</v>
      </c>
      <c r="L114" s="13">
        <v>734</v>
      </c>
      <c r="M114" s="14">
        <f t="shared" si="11"/>
        <v>5.0332579030377834E-2</v>
      </c>
      <c r="Q114" s="11"/>
      <c r="R114" s="11"/>
    </row>
    <row r="115" spans="1:21" s="10" customFormat="1" ht="17" x14ac:dyDescent="0.5">
      <c r="A115" s="15">
        <v>620</v>
      </c>
      <c r="B115" s="6" t="s">
        <v>115</v>
      </c>
      <c r="C115" s="12">
        <f t="shared" si="6"/>
        <v>8176</v>
      </c>
      <c r="D115" s="13">
        <v>3169</v>
      </c>
      <c r="E115" s="14">
        <f t="shared" si="7"/>
        <v>0.38759784735812131</v>
      </c>
      <c r="F115" s="13">
        <v>4739</v>
      </c>
      <c r="G115" s="14">
        <f t="shared" si="8"/>
        <v>0.57962328767123283</v>
      </c>
      <c r="H115" s="13">
        <v>73</v>
      </c>
      <c r="I115" s="14">
        <f t="shared" si="9"/>
        <v>8.9285714285714281E-3</v>
      </c>
      <c r="J115" s="13">
        <v>38</v>
      </c>
      <c r="K115" s="14">
        <f t="shared" si="10"/>
        <v>4.6477495107632091E-3</v>
      </c>
      <c r="L115" s="13">
        <v>157</v>
      </c>
      <c r="M115" s="14">
        <f t="shared" si="11"/>
        <v>1.9202544031311154E-2</v>
      </c>
      <c r="Q115" s="11"/>
      <c r="R115" s="11"/>
      <c r="S115" s="11"/>
      <c r="U115" s="11"/>
    </row>
    <row r="116" spans="1:21" s="10" customFormat="1" ht="17" x14ac:dyDescent="0.5">
      <c r="A116" s="15">
        <v>630</v>
      </c>
      <c r="B116" s="6" t="s">
        <v>116</v>
      </c>
      <c r="C116" s="12">
        <f t="shared" si="6"/>
        <v>28360</v>
      </c>
      <c r="D116" s="13">
        <v>19226</v>
      </c>
      <c r="E116" s="14">
        <f t="shared" si="7"/>
        <v>0.67792665726375179</v>
      </c>
      <c r="F116" s="13">
        <v>6846</v>
      </c>
      <c r="G116" s="14">
        <f t="shared" si="8"/>
        <v>0.2413963328631876</v>
      </c>
      <c r="H116" s="13">
        <v>846</v>
      </c>
      <c r="I116" s="14">
        <f t="shared" si="9"/>
        <v>2.9830747531734838E-2</v>
      </c>
      <c r="J116" s="13">
        <v>264</v>
      </c>
      <c r="K116" s="14">
        <f t="shared" si="10"/>
        <v>9.3088857545839208E-3</v>
      </c>
      <c r="L116" s="13">
        <v>1178</v>
      </c>
      <c r="M116" s="14">
        <f t="shared" si="11"/>
        <v>4.1537376586741892E-2</v>
      </c>
      <c r="Q116" s="11"/>
      <c r="R116" s="11"/>
      <c r="S116" s="11"/>
      <c r="U116" s="11"/>
    </row>
    <row r="117" spans="1:21" s="10" customFormat="1" ht="17" x14ac:dyDescent="0.5">
      <c r="A117" s="15">
        <v>640</v>
      </c>
      <c r="B117" s="6" t="s">
        <v>117</v>
      </c>
      <c r="C117" s="12">
        <f t="shared" si="6"/>
        <v>6625</v>
      </c>
      <c r="D117" s="13">
        <v>5916</v>
      </c>
      <c r="E117" s="14">
        <f t="shared" si="7"/>
        <v>0.8929811320754717</v>
      </c>
      <c r="F117" s="13">
        <v>453</v>
      </c>
      <c r="G117" s="14">
        <f t="shared" si="8"/>
        <v>6.8377358490566031E-2</v>
      </c>
      <c r="H117" s="13">
        <v>53</v>
      </c>
      <c r="I117" s="14">
        <f t="shared" si="9"/>
        <v>8.0000000000000002E-3</v>
      </c>
      <c r="J117" s="13">
        <v>51</v>
      </c>
      <c r="K117" s="14">
        <f t="shared" si="10"/>
        <v>7.6981132075471699E-3</v>
      </c>
      <c r="L117" s="13">
        <v>152</v>
      </c>
      <c r="M117" s="14">
        <f t="shared" si="11"/>
        <v>2.2943396226415093E-2</v>
      </c>
      <c r="Q117" s="11"/>
      <c r="R117" s="11"/>
      <c r="S117" s="11"/>
    </row>
    <row r="118" spans="1:21" s="10" customFormat="1" ht="17" x14ac:dyDescent="0.5">
      <c r="A118" s="15">
        <v>650</v>
      </c>
      <c r="B118" s="6" t="s">
        <v>118</v>
      </c>
      <c r="C118" s="12">
        <f t="shared" si="6"/>
        <v>134669</v>
      </c>
      <c r="D118" s="13">
        <v>56510</v>
      </c>
      <c r="E118" s="14">
        <f t="shared" si="7"/>
        <v>0.41962144220273412</v>
      </c>
      <c r="F118" s="13">
        <v>68438</v>
      </c>
      <c r="G118" s="14">
        <f t="shared" si="8"/>
        <v>0.5081941649525874</v>
      </c>
      <c r="H118" s="13">
        <v>3243</v>
      </c>
      <c r="I118" s="14">
        <f t="shared" si="9"/>
        <v>2.4081265918659826E-2</v>
      </c>
      <c r="J118" s="13">
        <v>918</v>
      </c>
      <c r="K118" s="14">
        <f t="shared" si="10"/>
        <v>6.8167135717945478E-3</v>
      </c>
      <c r="L118" s="13">
        <v>5560</v>
      </c>
      <c r="M118" s="14">
        <f t="shared" si="11"/>
        <v>4.1286413354224061E-2</v>
      </c>
      <c r="Q118" s="11"/>
      <c r="R118" s="11"/>
    </row>
    <row r="119" spans="1:21" s="10" customFormat="1" ht="17" x14ac:dyDescent="0.5">
      <c r="A119" s="15">
        <v>660</v>
      </c>
      <c r="B119" s="6" t="s">
        <v>119</v>
      </c>
      <c r="C119" s="12">
        <f t="shared" si="6"/>
        <v>54215</v>
      </c>
      <c r="D119" s="13">
        <v>45014</v>
      </c>
      <c r="E119" s="14">
        <f t="shared" si="7"/>
        <v>0.83028682099050077</v>
      </c>
      <c r="F119" s="13">
        <v>4766</v>
      </c>
      <c r="G119" s="14">
        <f t="shared" si="8"/>
        <v>8.7909250207507145E-2</v>
      </c>
      <c r="H119" s="13">
        <v>2421</v>
      </c>
      <c r="I119" s="14">
        <f t="shared" si="9"/>
        <v>4.4655538135202434E-2</v>
      </c>
      <c r="J119" s="13">
        <v>549</v>
      </c>
      <c r="K119" s="14">
        <f t="shared" si="10"/>
        <v>1.0126348796458545E-2</v>
      </c>
      <c r="L119" s="13">
        <v>1465</v>
      </c>
      <c r="M119" s="14">
        <f t="shared" si="11"/>
        <v>2.7022041870331089E-2</v>
      </c>
      <c r="Q119" s="11"/>
      <c r="R119" s="11"/>
      <c r="S119" s="11"/>
      <c r="U119" s="11"/>
    </row>
    <row r="120" spans="1:21" s="10" customFormat="1" ht="17" x14ac:dyDescent="0.5">
      <c r="A120" s="15">
        <v>670</v>
      </c>
      <c r="B120" s="6" t="s">
        <v>120</v>
      </c>
      <c r="C120" s="12">
        <f t="shared" si="6"/>
        <v>22621</v>
      </c>
      <c r="D120" s="13">
        <v>11798</v>
      </c>
      <c r="E120" s="14">
        <f t="shared" si="7"/>
        <v>0.5215507714070996</v>
      </c>
      <c r="F120" s="13">
        <v>9576</v>
      </c>
      <c r="G120" s="14">
        <f t="shared" si="8"/>
        <v>0.42332346050130409</v>
      </c>
      <c r="H120" s="13">
        <v>271</v>
      </c>
      <c r="I120" s="14">
        <f t="shared" si="9"/>
        <v>1.1980018566818443E-2</v>
      </c>
      <c r="J120" s="13">
        <v>219</v>
      </c>
      <c r="K120" s="14">
        <f t="shared" si="10"/>
        <v>9.6812696167278191E-3</v>
      </c>
      <c r="L120" s="13">
        <v>757</v>
      </c>
      <c r="M120" s="14">
        <f t="shared" si="11"/>
        <v>3.3464479908050043E-2</v>
      </c>
      <c r="Q120" s="11"/>
      <c r="R120" s="11"/>
      <c r="S120" s="11"/>
      <c r="U120" s="11"/>
    </row>
    <row r="121" spans="1:21" s="10" customFormat="1" ht="17" x14ac:dyDescent="0.5">
      <c r="A121" s="15">
        <v>678</v>
      </c>
      <c r="B121" s="6" t="s">
        <v>121</v>
      </c>
      <c r="C121" s="12">
        <f t="shared" si="6"/>
        <v>7106</v>
      </c>
      <c r="D121" s="13">
        <v>6040</v>
      </c>
      <c r="E121" s="14">
        <f t="shared" si="7"/>
        <v>0.8499859273853082</v>
      </c>
      <c r="F121" s="13">
        <v>641</v>
      </c>
      <c r="G121" s="14">
        <f t="shared" si="8"/>
        <v>9.0205460174500415E-2</v>
      </c>
      <c r="H121" s="13">
        <v>230</v>
      </c>
      <c r="I121" s="14">
        <f t="shared" si="9"/>
        <v>3.23670137911624E-2</v>
      </c>
      <c r="J121" s="13">
        <v>23</v>
      </c>
      <c r="K121" s="14">
        <f t="shared" si="10"/>
        <v>3.23670137911624E-3</v>
      </c>
      <c r="L121" s="13">
        <v>172</v>
      </c>
      <c r="M121" s="14">
        <f t="shared" si="11"/>
        <v>2.4204897269912751E-2</v>
      </c>
      <c r="Q121" s="11"/>
      <c r="R121" s="11"/>
      <c r="S121" s="11"/>
      <c r="U121" s="11"/>
    </row>
    <row r="122" spans="1:21" s="10" customFormat="1" ht="17" x14ac:dyDescent="0.5">
      <c r="A122" s="15">
        <v>680</v>
      </c>
      <c r="B122" s="6" t="s">
        <v>122</v>
      </c>
      <c r="C122" s="12">
        <f t="shared" si="6"/>
        <v>80995</v>
      </c>
      <c r="D122" s="13">
        <v>53409</v>
      </c>
      <c r="E122" s="14">
        <f t="shared" si="7"/>
        <v>0.65941107475770111</v>
      </c>
      <c r="F122" s="13">
        <v>23043</v>
      </c>
      <c r="G122" s="14">
        <f t="shared" si="8"/>
        <v>0.28449904315081176</v>
      </c>
      <c r="H122" s="13">
        <v>2382</v>
      </c>
      <c r="I122" s="14">
        <f t="shared" si="9"/>
        <v>2.940922279153034E-2</v>
      </c>
      <c r="J122" s="13">
        <v>415</v>
      </c>
      <c r="K122" s="14">
        <f t="shared" si="10"/>
        <v>5.1237730724118776E-3</v>
      </c>
      <c r="L122" s="13">
        <v>1746</v>
      </c>
      <c r="M122" s="14">
        <f t="shared" si="11"/>
        <v>2.1556886227544911E-2</v>
      </c>
      <c r="Q122" s="11"/>
      <c r="R122" s="11"/>
      <c r="S122" s="11"/>
    </row>
    <row r="123" spans="1:21" s="10" customFormat="1" ht="17" x14ac:dyDescent="0.5">
      <c r="A123" s="15">
        <v>683</v>
      </c>
      <c r="B123" s="6" t="s">
        <v>123</v>
      </c>
      <c r="C123" s="12">
        <f t="shared" si="6"/>
        <v>41501</v>
      </c>
      <c r="D123" s="13">
        <v>30486</v>
      </c>
      <c r="E123" s="14">
        <f t="shared" si="7"/>
        <v>0.73458470880219751</v>
      </c>
      <c r="F123" s="13">
        <v>6360</v>
      </c>
      <c r="G123" s="14">
        <f t="shared" si="8"/>
        <v>0.15324931929351099</v>
      </c>
      <c r="H123" s="13">
        <v>2541</v>
      </c>
      <c r="I123" s="14">
        <f t="shared" si="9"/>
        <v>6.1227440302643307E-2</v>
      </c>
      <c r="J123" s="13">
        <v>658</v>
      </c>
      <c r="K123" s="14">
        <f t="shared" si="10"/>
        <v>1.5855039637599093E-2</v>
      </c>
      <c r="L123" s="13">
        <v>1456</v>
      </c>
      <c r="M123" s="14">
        <f t="shared" si="11"/>
        <v>3.5083491964049057E-2</v>
      </c>
      <c r="Q123" s="11"/>
      <c r="R123" s="11"/>
      <c r="S123" s="11"/>
      <c r="U123" s="11"/>
    </row>
    <row r="124" spans="1:21" s="10" customFormat="1" ht="17" x14ac:dyDescent="0.5">
      <c r="A124" s="15">
        <v>685</v>
      </c>
      <c r="B124" s="6" t="s">
        <v>124</v>
      </c>
      <c r="C124" s="12">
        <f t="shared" si="6"/>
        <v>16591</v>
      </c>
      <c r="D124" s="13">
        <v>11320</v>
      </c>
      <c r="E124" s="14">
        <f t="shared" si="7"/>
        <v>0.68229763124585618</v>
      </c>
      <c r="F124" s="13">
        <v>2490</v>
      </c>
      <c r="G124" s="14">
        <f t="shared" si="8"/>
        <v>0.15008136941715389</v>
      </c>
      <c r="H124" s="13">
        <v>1914</v>
      </c>
      <c r="I124" s="14">
        <f t="shared" si="9"/>
        <v>0.115363751431499</v>
      </c>
      <c r="J124" s="13">
        <v>309</v>
      </c>
      <c r="K124" s="14">
        <f t="shared" si="10"/>
        <v>1.862455548188777E-2</v>
      </c>
      <c r="L124" s="13">
        <v>558</v>
      </c>
      <c r="M124" s="14">
        <f t="shared" si="11"/>
        <v>3.3632692423603158E-2</v>
      </c>
      <c r="Q124" s="11"/>
      <c r="R124" s="11"/>
      <c r="S124" s="11"/>
      <c r="T124" s="11"/>
      <c r="U124" s="11"/>
    </row>
    <row r="125" spans="1:21" s="10" customFormat="1" ht="17" x14ac:dyDescent="0.5">
      <c r="A125" s="15">
        <v>690</v>
      </c>
      <c r="B125" s="6" t="s">
        <v>125</v>
      </c>
      <c r="C125" s="12">
        <f t="shared" si="6"/>
        <v>13142</v>
      </c>
      <c r="D125" s="13">
        <v>6459</v>
      </c>
      <c r="E125" s="14">
        <f t="shared" si="7"/>
        <v>0.49147770506772182</v>
      </c>
      <c r="F125" s="13">
        <v>6148</v>
      </c>
      <c r="G125" s="14">
        <f t="shared" si="8"/>
        <v>0.46781311824684219</v>
      </c>
      <c r="H125" s="13">
        <v>147</v>
      </c>
      <c r="I125" s="14">
        <f t="shared" si="9"/>
        <v>1.1185512098615126E-2</v>
      </c>
      <c r="J125" s="13">
        <v>70</v>
      </c>
      <c r="K125" s="14">
        <f t="shared" si="10"/>
        <v>5.3264343326738699E-3</v>
      </c>
      <c r="L125" s="13">
        <v>318</v>
      </c>
      <c r="M125" s="14">
        <f t="shared" si="11"/>
        <v>2.4197230254147009E-2</v>
      </c>
      <c r="Q125" s="11"/>
      <c r="R125" s="11"/>
    </row>
    <row r="126" spans="1:21" s="10" customFormat="1" ht="17" x14ac:dyDescent="0.5">
      <c r="A126" s="15">
        <v>700</v>
      </c>
      <c r="B126" s="6" t="s">
        <v>126</v>
      </c>
      <c r="C126" s="12">
        <f t="shared" si="6"/>
        <v>179388</v>
      </c>
      <c r="D126" s="13">
        <v>88116</v>
      </c>
      <c r="E126" s="14">
        <f t="shared" si="7"/>
        <v>0.49120342497825942</v>
      </c>
      <c r="F126" s="13">
        <v>76088</v>
      </c>
      <c r="G126" s="14">
        <f t="shared" si="8"/>
        <v>0.42415323210025196</v>
      </c>
      <c r="H126" s="13">
        <v>6024</v>
      </c>
      <c r="I126" s="14">
        <f t="shared" si="9"/>
        <v>3.3580841527861394E-2</v>
      </c>
      <c r="J126" s="13">
        <v>1410</v>
      </c>
      <c r="K126" s="14">
        <f t="shared" si="10"/>
        <v>7.8600575289317007E-3</v>
      </c>
      <c r="L126" s="13">
        <v>7750</v>
      </c>
      <c r="M126" s="14">
        <f t="shared" si="11"/>
        <v>4.3202443864695524E-2</v>
      </c>
      <c r="Q126" s="11"/>
      <c r="R126" s="11"/>
      <c r="S126" s="11"/>
    </row>
    <row r="127" spans="1:21" s="10" customFormat="1" ht="17" x14ac:dyDescent="0.5">
      <c r="A127" s="15">
        <v>710</v>
      </c>
      <c r="B127" s="6" t="s">
        <v>127</v>
      </c>
      <c r="C127" s="12">
        <f t="shared" si="6"/>
        <v>244703</v>
      </c>
      <c r="D127" s="13">
        <v>120308</v>
      </c>
      <c r="E127" s="14">
        <f t="shared" si="7"/>
        <v>0.49164906028941208</v>
      </c>
      <c r="F127" s="13">
        <v>103948</v>
      </c>
      <c r="G127" s="14">
        <f t="shared" si="8"/>
        <v>0.42479250356554682</v>
      </c>
      <c r="H127" s="13">
        <v>9317</v>
      </c>
      <c r="I127" s="14">
        <f t="shared" si="9"/>
        <v>3.8074727322509327E-2</v>
      </c>
      <c r="J127" s="13">
        <v>2142</v>
      </c>
      <c r="K127" s="14">
        <f t="shared" si="10"/>
        <v>8.7534684903740455E-3</v>
      </c>
      <c r="L127" s="13">
        <v>8988</v>
      </c>
      <c r="M127" s="14">
        <f t="shared" si="11"/>
        <v>3.6730240332157757E-2</v>
      </c>
      <c r="Q127" s="11"/>
      <c r="R127" s="11"/>
    </row>
    <row r="128" spans="1:21" s="10" customFormat="1" ht="17" x14ac:dyDescent="0.5">
      <c r="A128" s="15">
        <v>720</v>
      </c>
      <c r="B128" s="6" t="s">
        <v>128</v>
      </c>
      <c r="C128" s="12">
        <f t="shared" si="6"/>
        <v>3936</v>
      </c>
      <c r="D128" s="13">
        <v>3501</v>
      </c>
      <c r="E128" s="14">
        <f t="shared" si="7"/>
        <v>0.88948170731707321</v>
      </c>
      <c r="F128" s="13">
        <v>234</v>
      </c>
      <c r="G128" s="14">
        <f t="shared" si="8"/>
        <v>5.9451219512195119E-2</v>
      </c>
      <c r="H128" s="13">
        <v>104</v>
      </c>
      <c r="I128" s="14">
        <f t="shared" si="9"/>
        <v>2.6422764227642278E-2</v>
      </c>
      <c r="J128" s="13">
        <v>12</v>
      </c>
      <c r="K128" s="14">
        <f t="shared" si="10"/>
        <v>3.0487804878048782E-3</v>
      </c>
      <c r="L128" s="13">
        <v>85</v>
      </c>
      <c r="M128" s="14">
        <f t="shared" si="11"/>
        <v>2.1595528455284552E-2</v>
      </c>
      <c r="Q128" s="11"/>
      <c r="R128" s="11"/>
      <c r="S128" s="11"/>
      <c r="U128" s="11"/>
    </row>
    <row r="129" spans="1:21" s="10" customFormat="1" ht="17" x14ac:dyDescent="0.5">
      <c r="A129" s="15">
        <v>730</v>
      </c>
      <c r="B129" s="6" t="s">
        <v>129</v>
      </c>
      <c r="C129" s="12">
        <f t="shared" si="6"/>
        <v>31750</v>
      </c>
      <c r="D129" s="13">
        <v>5681</v>
      </c>
      <c r="E129" s="14">
        <f t="shared" si="7"/>
        <v>0.17892913385826772</v>
      </c>
      <c r="F129" s="13">
        <v>24654</v>
      </c>
      <c r="G129" s="14">
        <f t="shared" si="8"/>
        <v>0.77650393700787401</v>
      </c>
      <c r="H129" s="13">
        <v>405</v>
      </c>
      <c r="I129" s="14">
        <f t="shared" si="9"/>
        <v>1.2755905511811024E-2</v>
      </c>
      <c r="J129" s="13">
        <v>203</v>
      </c>
      <c r="K129" s="14">
        <f t="shared" si="10"/>
        <v>6.3937007874015749E-3</v>
      </c>
      <c r="L129" s="13">
        <v>807</v>
      </c>
      <c r="M129" s="14">
        <f t="shared" si="11"/>
        <v>2.5417322834645668E-2</v>
      </c>
      <c r="Q129" s="11"/>
      <c r="R129" s="11"/>
      <c r="S129" s="11"/>
    </row>
    <row r="130" spans="1:21" s="10" customFormat="1" ht="17" x14ac:dyDescent="0.5">
      <c r="A130" s="15">
        <v>735</v>
      </c>
      <c r="B130" s="6" t="s">
        <v>130</v>
      </c>
      <c r="C130" s="12">
        <f t="shared" si="6"/>
        <v>12053</v>
      </c>
      <c r="D130" s="13">
        <v>11332</v>
      </c>
      <c r="E130" s="14">
        <f t="shared" si="7"/>
        <v>0.94018086783373434</v>
      </c>
      <c r="F130" s="13">
        <v>137</v>
      </c>
      <c r="G130" s="14">
        <f t="shared" si="8"/>
        <v>1.136646478055256E-2</v>
      </c>
      <c r="H130" s="13">
        <v>285</v>
      </c>
      <c r="I130" s="14">
        <f t="shared" si="9"/>
        <v>2.3645565419397659E-2</v>
      </c>
      <c r="J130" s="13">
        <v>58</v>
      </c>
      <c r="K130" s="14">
        <f t="shared" si="10"/>
        <v>4.8120799800879452E-3</v>
      </c>
      <c r="L130" s="13">
        <v>241</v>
      </c>
      <c r="M130" s="14">
        <f t="shared" si="11"/>
        <v>1.9995021986227494E-2</v>
      </c>
      <c r="Q130" s="11"/>
      <c r="R130" s="11"/>
      <c r="S130" s="11"/>
      <c r="T130" s="11"/>
      <c r="U130" s="11"/>
    </row>
    <row r="131" spans="1:21" s="10" customFormat="1" ht="17" x14ac:dyDescent="0.5">
      <c r="A131" s="15">
        <v>740</v>
      </c>
      <c r="B131" s="6" t="s">
        <v>131</v>
      </c>
      <c r="C131" s="12">
        <f t="shared" si="6"/>
        <v>94572</v>
      </c>
      <c r="D131" s="13">
        <v>38221</v>
      </c>
      <c r="E131" s="14">
        <f t="shared" si="7"/>
        <v>0.40414710485133021</v>
      </c>
      <c r="F131" s="13">
        <v>51616</v>
      </c>
      <c r="G131" s="14">
        <f t="shared" si="8"/>
        <v>0.54578522184155986</v>
      </c>
      <c r="H131" s="13">
        <v>1340</v>
      </c>
      <c r="I131" s="14">
        <f t="shared" si="9"/>
        <v>1.4169098676140929E-2</v>
      </c>
      <c r="J131" s="13">
        <v>640</v>
      </c>
      <c r="K131" s="14">
        <f t="shared" si="10"/>
        <v>6.7673307109926825E-3</v>
      </c>
      <c r="L131" s="13">
        <v>2755</v>
      </c>
      <c r="M131" s="14">
        <f t="shared" si="11"/>
        <v>2.9131243919976315E-2</v>
      </c>
      <c r="Q131" s="11"/>
      <c r="R131" s="11"/>
      <c r="S131" s="11"/>
      <c r="U131" s="11"/>
    </row>
    <row r="132" spans="1:21" s="10" customFormat="1" ht="17" x14ac:dyDescent="0.5">
      <c r="A132" s="15">
        <v>750</v>
      </c>
      <c r="B132" s="6" t="s">
        <v>132</v>
      </c>
      <c r="C132" s="12">
        <f t="shared" si="6"/>
        <v>17658</v>
      </c>
      <c r="D132" s="13">
        <v>15132</v>
      </c>
      <c r="E132" s="14">
        <f t="shared" si="7"/>
        <v>0.85694869181107713</v>
      </c>
      <c r="F132" s="13">
        <v>1683</v>
      </c>
      <c r="G132" s="14">
        <f t="shared" si="8"/>
        <v>9.5310907237512746E-2</v>
      </c>
      <c r="H132" s="13">
        <v>390</v>
      </c>
      <c r="I132" s="14">
        <f t="shared" si="9"/>
        <v>2.2086306489976216E-2</v>
      </c>
      <c r="J132" s="13">
        <v>50</v>
      </c>
      <c r="K132" s="14">
        <f t="shared" si="10"/>
        <v>2.8315777551251556E-3</v>
      </c>
      <c r="L132" s="13">
        <v>403</v>
      </c>
      <c r="M132" s="14">
        <f t="shared" si="11"/>
        <v>2.2822516706308756E-2</v>
      </c>
      <c r="Q132" s="11"/>
      <c r="R132" s="11"/>
      <c r="S132" s="11"/>
    </row>
    <row r="133" spans="1:21" s="10" customFormat="1" ht="17" x14ac:dyDescent="0.5">
      <c r="A133" s="15">
        <v>760</v>
      </c>
      <c r="B133" s="6" t="s">
        <v>133</v>
      </c>
      <c r="C133" s="12">
        <f t="shared" si="6"/>
        <v>227032</v>
      </c>
      <c r="D133" s="13">
        <v>104228</v>
      </c>
      <c r="E133" s="14">
        <f t="shared" si="7"/>
        <v>0.45908946756404384</v>
      </c>
      <c r="F133" s="13">
        <v>110870</v>
      </c>
      <c r="G133" s="14">
        <f t="shared" si="8"/>
        <v>0.48834525529440781</v>
      </c>
      <c r="H133" s="13">
        <v>5298</v>
      </c>
      <c r="I133" s="14">
        <f t="shared" si="9"/>
        <v>2.3335917403714015E-2</v>
      </c>
      <c r="J133" s="13">
        <v>1652</v>
      </c>
      <c r="K133" s="14">
        <f t="shared" si="10"/>
        <v>7.2765072765072769E-3</v>
      </c>
      <c r="L133" s="13">
        <v>4984</v>
      </c>
      <c r="M133" s="14">
        <f t="shared" si="11"/>
        <v>2.1952852461327037E-2</v>
      </c>
      <c r="Q133" s="11"/>
      <c r="R133" s="11"/>
      <c r="S133" s="11"/>
    </row>
    <row r="134" spans="1:21" s="10" customFormat="1" ht="17" x14ac:dyDescent="0.5">
      <c r="A134" s="15">
        <v>770</v>
      </c>
      <c r="B134" s="6" t="s">
        <v>134</v>
      </c>
      <c r="C134" s="12">
        <f t="shared" si="6"/>
        <v>99837</v>
      </c>
      <c r="D134" s="13">
        <v>63524</v>
      </c>
      <c r="E134" s="14">
        <f t="shared" si="7"/>
        <v>0.63627713172471123</v>
      </c>
      <c r="F134" s="13">
        <v>29533</v>
      </c>
      <c r="G134" s="14">
        <f t="shared" si="8"/>
        <v>0.29581217384336467</v>
      </c>
      <c r="H134" s="13">
        <v>3266</v>
      </c>
      <c r="I134" s="14">
        <f t="shared" si="9"/>
        <v>3.2713322716027123E-2</v>
      </c>
      <c r="J134" s="13">
        <v>513</v>
      </c>
      <c r="K134" s="14">
        <f t="shared" si="10"/>
        <v>5.1383755521500043E-3</v>
      </c>
      <c r="L134" s="13">
        <v>3001</v>
      </c>
      <c r="M134" s="14">
        <f t="shared" si="11"/>
        <v>3.0058996163746906E-2</v>
      </c>
      <c r="Q134" s="11"/>
      <c r="R134" s="11"/>
      <c r="S134" s="11"/>
      <c r="U134" s="11"/>
    </row>
    <row r="135" spans="1:21" s="10" customFormat="1" ht="17" x14ac:dyDescent="0.5">
      <c r="A135" s="15">
        <v>775</v>
      </c>
      <c r="B135" s="6" t="s">
        <v>135</v>
      </c>
      <c r="C135" s="12">
        <f t="shared" si="6"/>
        <v>25862</v>
      </c>
      <c r="D135" s="13">
        <v>22729</v>
      </c>
      <c r="E135" s="14">
        <f t="shared" si="7"/>
        <v>0.87885701028536078</v>
      </c>
      <c r="F135" s="13">
        <v>1940</v>
      </c>
      <c r="G135" s="14">
        <f t="shared" si="8"/>
        <v>7.5013533369422319E-2</v>
      </c>
      <c r="H135" s="13">
        <v>542</v>
      </c>
      <c r="I135" s="14">
        <f t="shared" si="9"/>
        <v>2.0957389219704584E-2</v>
      </c>
      <c r="J135" s="13">
        <v>124</v>
      </c>
      <c r="K135" s="14">
        <f t="shared" si="10"/>
        <v>4.7946794524785404E-3</v>
      </c>
      <c r="L135" s="13">
        <v>527</v>
      </c>
      <c r="M135" s="14">
        <f t="shared" si="11"/>
        <v>2.0377387673033796E-2</v>
      </c>
      <c r="Q135" s="11"/>
      <c r="R135" s="11"/>
      <c r="S135" s="11"/>
      <c r="T135" s="11"/>
      <c r="U135" s="11"/>
    </row>
    <row r="136" spans="1:21" s="10" customFormat="1" ht="17" x14ac:dyDescent="0.5">
      <c r="A136" s="15">
        <v>790</v>
      </c>
      <c r="B136" s="6" t="s">
        <v>136</v>
      </c>
      <c r="C136" s="12">
        <f t="shared" si="6"/>
        <v>24528</v>
      </c>
      <c r="D136" s="13">
        <v>20565</v>
      </c>
      <c r="E136" s="14">
        <f t="shared" si="7"/>
        <v>0.83842954990215268</v>
      </c>
      <c r="F136" s="13">
        <v>2803</v>
      </c>
      <c r="G136" s="14">
        <f t="shared" si="8"/>
        <v>0.11427756033920418</v>
      </c>
      <c r="H136" s="13">
        <v>339</v>
      </c>
      <c r="I136" s="14">
        <f t="shared" si="9"/>
        <v>1.3820939334637964E-2</v>
      </c>
      <c r="J136" s="13">
        <v>104</v>
      </c>
      <c r="K136" s="14">
        <f t="shared" si="10"/>
        <v>4.2400521852576645E-3</v>
      </c>
      <c r="L136" s="13">
        <v>717</v>
      </c>
      <c r="M136" s="14">
        <f t="shared" si="11"/>
        <v>2.9231898238747552E-2</v>
      </c>
      <c r="Q136" s="11"/>
      <c r="R136" s="11"/>
      <c r="S136" s="11"/>
    </row>
    <row r="137" spans="1:21" s="10" customFormat="1" ht="17" x14ac:dyDescent="0.5">
      <c r="A137" s="15">
        <v>800</v>
      </c>
      <c r="B137" s="6" t="s">
        <v>137</v>
      </c>
      <c r="C137" s="12">
        <f t="shared" si="6"/>
        <v>90237</v>
      </c>
      <c r="D137" s="13">
        <v>47310</v>
      </c>
      <c r="E137" s="14">
        <f t="shared" si="7"/>
        <v>0.52428604674357526</v>
      </c>
      <c r="F137" s="13">
        <v>38255</v>
      </c>
      <c r="G137" s="14">
        <f t="shared" si="8"/>
        <v>0.42393918237530059</v>
      </c>
      <c r="H137" s="13">
        <v>1684</v>
      </c>
      <c r="I137" s="14">
        <f t="shared" si="9"/>
        <v>1.8661967928898345E-2</v>
      </c>
      <c r="J137" s="13">
        <v>465</v>
      </c>
      <c r="K137" s="14">
        <f t="shared" si="10"/>
        <v>5.1530968449748993E-3</v>
      </c>
      <c r="L137" s="13">
        <v>2523</v>
      </c>
      <c r="M137" s="14">
        <f t="shared" si="11"/>
        <v>2.7959706107250907E-2</v>
      </c>
      <c r="Q137" s="11"/>
      <c r="R137" s="11"/>
      <c r="S137" s="11"/>
    </row>
    <row r="138" spans="1:21" s="10" customFormat="1" ht="17" x14ac:dyDescent="0.5">
      <c r="A138" s="15">
        <v>810</v>
      </c>
      <c r="B138" s="6" t="s">
        <v>138</v>
      </c>
      <c r="C138" s="12">
        <f>D138+F138+H138+J138+L138</f>
        <v>450435</v>
      </c>
      <c r="D138" s="13">
        <v>305227</v>
      </c>
      <c r="E138" s="14">
        <f>D138/C138</f>
        <v>0.67762718261236365</v>
      </c>
      <c r="F138" s="13">
        <v>91038</v>
      </c>
      <c r="G138" s="14">
        <f>F138/C138</f>
        <v>0.20211129241732992</v>
      </c>
      <c r="H138" s="13">
        <v>32590</v>
      </c>
      <c r="I138" s="14">
        <f>H138/C138</f>
        <v>7.2352281683261729E-2</v>
      </c>
      <c r="J138" s="13">
        <v>2863</v>
      </c>
      <c r="K138" s="14">
        <f>J138/C138</f>
        <v>6.3560780134758622E-3</v>
      </c>
      <c r="L138" s="13">
        <v>18717</v>
      </c>
      <c r="M138" s="14">
        <f>L138/C138</f>
        <v>4.1553165273568886E-2</v>
      </c>
      <c r="Q138" s="11"/>
      <c r="R138" s="11"/>
      <c r="S138" s="11"/>
    </row>
    <row r="139" spans="1:21" s="10" customFormat="1" ht="17" x14ac:dyDescent="0.5">
      <c r="A139" s="15">
        <v>820</v>
      </c>
      <c r="B139" s="6" t="s">
        <v>139</v>
      </c>
      <c r="C139" s="12">
        <f>D139+F139+H139+J139+L139</f>
        <v>22327</v>
      </c>
      <c r="D139" s="13">
        <v>18259</v>
      </c>
      <c r="E139" s="14">
        <f>D139/C139</f>
        <v>0.81779907735029334</v>
      </c>
      <c r="F139" s="13">
        <v>2874</v>
      </c>
      <c r="G139" s="14">
        <f>F139/C139</f>
        <v>0.1287230707215479</v>
      </c>
      <c r="H139" s="13">
        <v>273</v>
      </c>
      <c r="I139" s="14">
        <f>H139/C139</f>
        <v>1.222734805392574E-2</v>
      </c>
      <c r="J139" s="13">
        <v>147</v>
      </c>
      <c r="K139" s="14">
        <f>J139/C139</f>
        <v>6.5839566444215528E-3</v>
      </c>
      <c r="L139" s="13">
        <v>774</v>
      </c>
      <c r="M139" s="14">
        <f>L139/C139</f>
        <v>3.466654722981144E-2</v>
      </c>
    </row>
    <row r="140" spans="1:21" s="10" customFormat="1" ht="17" x14ac:dyDescent="0.5">
      <c r="A140" s="15">
        <v>830</v>
      </c>
      <c r="B140" s="6" t="s">
        <v>140</v>
      </c>
      <c r="C140" s="12">
        <f>D140+F140+H140+J140+L140</f>
        <v>15031</v>
      </c>
      <c r="D140" s="13">
        <v>11097</v>
      </c>
      <c r="E140" s="14">
        <f>D140/C140</f>
        <v>0.73827423325128072</v>
      </c>
      <c r="F140" s="13">
        <v>2384</v>
      </c>
      <c r="G140" s="14">
        <f>F140/C140</f>
        <v>0.15860554853303174</v>
      </c>
      <c r="H140" s="13">
        <v>973</v>
      </c>
      <c r="I140" s="14">
        <f>H140/C140</f>
        <v>6.4732885370234847E-2</v>
      </c>
      <c r="J140" s="13">
        <v>84</v>
      </c>
      <c r="K140" s="14">
        <f>J140/C140</f>
        <v>5.588450535559843E-3</v>
      </c>
      <c r="L140" s="13">
        <v>493</v>
      </c>
      <c r="M140" s="14">
        <f>L140/C140</f>
        <v>3.2798882309892891E-2</v>
      </c>
    </row>
    <row r="141" spans="1:21" s="10" customFormat="1" ht="17" x14ac:dyDescent="0.5">
      <c r="A141" s="16">
        <v>840</v>
      </c>
      <c r="B141" s="17" t="s">
        <v>141</v>
      </c>
      <c r="C141" s="18">
        <f>D141+F141+H141+J141+L141</f>
        <v>27932</v>
      </c>
      <c r="D141" s="19">
        <v>22582</v>
      </c>
      <c r="E141" s="20">
        <f>D141/C141</f>
        <v>0.80846341114134324</v>
      </c>
      <c r="F141" s="19">
        <v>3319</v>
      </c>
      <c r="G141" s="20">
        <f>F141/C141</f>
        <v>0.1188242875554919</v>
      </c>
      <c r="H141" s="19">
        <v>740</v>
      </c>
      <c r="I141" s="20">
        <f>H141/C141</f>
        <v>2.6492911356150652E-2</v>
      </c>
      <c r="J141" s="19">
        <v>276</v>
      </c>
      <c r="K141" s="20">
        <f>J141/C141</f>
        <v>9.881139911212946E-3</v>
      </c>
      <c r="L141" s="19">
        <v>1015</v>
      </c>
      <c r="M141" s="20">
        <f>L141/C141</f>
        <v>3.6338250035801233E-2</v>
      </c>
    </row>
  </sheetData>
  <mergeCells count="6">
    <mergeCell ref="L5:M5"/>
    <mergeCell ref="A4:D4"/>
    <mergeCell ref="D5:E5"/>
    <mergeCell ref="F5:G5"/>
    <mergeCell ref="H5:I5"/>
    <mergeCell ref="J5:K5"/>
  </mergeCells>
  <conditionalFormatting sqref="A6:B6 E6 G6 I6 K6 M6 A8:M141">
    <cfRule type="expression" dxfId="6" priority="22">
      <formula>MOD(ROW(),2)</formula>
    </cfRule>
  </conditionalFormatting>
  <conditionalFormatting sqref="D6">
    <cfRule type="expression" dxfId="5" priority="21">
      <formula>MOD(ROW(),2)</formula>
    </cfRule>
  </conditionalFormatting>
  <conditionalFormatting sqref="C6">
    <cfRule type="expression" dxfId="4" priority="20">
      <formula>MOD(ROW(),2)</formula>
    </cfRule>
  </conditionalFormatting>
  <conditionalFormatting sqref="F6">
    <cfRule type="expression" dxfId="3" priority="15">
      <formula>MOD(ROW(),2)</formula>
    </cfRule>
  </conditionalFormatting>
  <conditionalFormatting sqref="H6">
    <cfRule type="expression" dxfId="2" priority="11">
      <formula>MOD(ROW(),2)</formula>
    </cfRule>
  </conditionalFormatting>
  <conditionalFormatting sqref="J6">
    <cfRule type="expression" dxfId="1" priority="7">
      <formula>MOD(ROW(),2)</formula>
    </cfRule>
  </conditionalFormatting>
  <conditionalFormatting sqref="L6">
    <cfRule type="expression" dxfId="0" priority="3">
      <formula>MOD(ROW(),2)</formula>
    </cfRule>
  </conditionalFormatting>
  <pageMargins left="0.3" right="0.3" top="0.5" bottom="0.5" header="0.5" footer="0.5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2017 Population Estimates</vt:lpstr>
      <vt:lpstr>'2017 Population Estimates'!Print_Area</vt:lpstr>
      <vt:lpstr>'2017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ajm6u</cp:lastModifiedBy>
  <cp:lastPrinted>2017-10-16T21:06:03Z</cp:lastPrinted>
  <dcterms:created xsi:type="dcterms:W3CDTF">2013-07-05T13:34:36Z</dcterms:created>
  <dcterms:modified xsi:type="dcterms:W3CDTF">2023-10-23T21:03:47Z</dcterms:modified>
</cp:coreProperties>
</file>