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5 Population Estimates" sheetId="1" r:id="rId1"/>
  </sheets>
  <definedNames>
    <definedName name="_xlnm.Print_Area" localSheetId="0">'2015 Population Estimates'!$5:$141</definedName>
    <definedName name="_xlnm.Print_Titles" localSheetId="0">'2015 Population Estimates'!$5:$5</definedName>
  </definedNames>
  <calcPr calcId="162913" fullCalcOnLoad="1"/>
</workbook>
</file>

<file path=xl/calcChain.xml><?xml version="1.0" encoding="utf-8"?>
<calcChain xmlns="http://schemas.openxmlformats.org/spreadsheetml/2006/main">
  <c r="F7" i="1" l="1"/>
  <c r="C10" i="1"/>
  <c r="I10" i="1"/>
  <c r="C11" i="1"/>
  <c r="I11" i="1"/>
  <c r="C12" i="1"/>
  <c r="M12" i="1"/>
  <c r="C13" i="1"/>
  <c r="M13" i="1"/>
  <c r="C14" i="1"/>
  <c r="G14" i="1"/>
  <c r="C15" i="1"/>
  <c r="G15" i="1"/>
  <c r="C16" i="1"/>
  <c r="G16" i="1"/>
  <c r="C17" i="1"/>
  <c r="E17" i="1"/>
  <c r="C18" i="1"/>
  <c r="E18" i="1"/>
  <c r="C19" i="1"/>
  <c r="G19" i="1"/>
  <c r="C20" i="1"/>
  <c r="M20" i="1"/>
  <c r="C21" i="1"/>
  <c r="E21" i="1"/>
  <c r="C22" i="1"/>
  <c r="M22" i="1"/>
  <c r="C23" i="1"/>
  <c r="C24" i="1"/>
  <c r="C25" i="1"/>
  <c r="C26" i="1"/>
  <c r="M26" i="1"/>
  <c r="C27" i="1"/>
  <c r="E27" i="1"/>
  <c r="C28" i="1"/>
  <c r="K28" i="1"/>
  <c r="C29" i="1"/>
  <c r="I29" i="1"/>
  <c r="C30" i="1"/>
  <c r="G30" i="1"/>
  <c r="C31" i="1"/>
  <c r="C32" i="1"/>
  <c r="C33" i="1"/>
  <c r="G33" i="1"/>
  <c r="C34" i="1"/>
  <c r="G34" i="1"/>
  <c r="C35" i="1"/>
  <c r="I35" i="1"/>
  <c r="C36" i="1"/>
  <c r="M36" i="1"/>
  <c r="C37" i="1"/>
  <c r="E37" i="1"/>
  <c r="C38" i="1"/>
  <c r="M38" i="1"/>
  <c r="C39" i="1"/>
  <c r="I39" i="1"/>
  <c r="C40" i="1"/>
  <c r="C41" i="1"/>
  <c r="M41" i="1"/>
  <c r="C42" i="1"/>
  <c r="M42" i="1"/>
  <c r="C43" i="1"/>
  <c r="E43" i="1"/>
  <c r="C44" i="1"/>
  <c r="M44" i="1"/>
  <c r="C45" i="1"/>
  <c r="K45" i="1"/>
  <c r="C46" i="1"/>
  <c r="M46" i="1"/>
  <c r="C47" i="1"/>
  <c r="K47" i="1"/>
  <c r="C48" i="1"/>
  <c r="C49" i="1"/>
  <c r="I49" i="1"/>
  <c r="C50" i="1"/>
  <c r="G50" i="1"/>
  <c r="C51" i="1"/>
  <c r="G51" i="1"/>
  <c r="C52" i="1"/>
  <c r="M52" i="1"/>
  <c r="C53" i="1"/>
  <c r="E53" i="1"/>
  <c r="C54" i="1"/>
  <c r="M54" i="1"/>
  <c r="C55" i="1"/>
  <c r="K55" i="1"/>
  <c r="C56" i="1"/>
  <c r="K56" i="1"/>
  <c r="C57" i="1"/>
  <c r="E57" i="1"/>
  <c r="C58" i="1"/>
  <c r="M58" i="1"/>
  <c r="C59" i="1"/>
  <c r="I59" i="1"/>
  <c r="C60" i="1"/>
  <c r="M60" i="1"/>
  <c r="C61" i="1"/>
  <c r="M61" i="1"/>
  <c r="C62" i="1"/>
  <c r="M62" i="1"/>
  <c r="C63" i="1"/>
  <c r="C64" i="1"/>
  <c r="E64" i="1"/>
  <c r="C65" i="1"/>
  <c r="I65" i="1"/>
  <c r="C66" i="1"/>
  <c r="I66" i="1"/>
  <c r="C67" i="1"/>
  <c r="G67" i="1"/>
  <c r="C68" i="1"/>
  <c r="M68" i="1"/>
  <c r="C69" i="1"/>
  <c r="E69" i="1"/>
  <c r="C70" i="1"/>
  <c r="M70" i="1"/>
  <c r="C71" i="1"/>
  <c r="K71" i="1"/>
  <c r="C72" i="1"/>
  <c r="C73" i="1"/>
  <c r="C74" i="1"/>
  <c r="E74" i="1"/>
  <c r="C75" i="1"/>
  <c r="E75" i="1"/>
  <c r="C76" i="1"/>
  <c r="G76" i="1"/>
  <c r="C77" i="1"/>
  <c r="M77" i="1"/>
  <c r="C78" i="1"/>
  <c r="M78" i="1"/>
  <c r="C79" i="1"/>
  <c r="K79" i="1"/>
  <c r="C80" i="1"/>
  <c r="I80" i="1"/>
  <c r="C81" i="1"/>
  <c r="E81" i="1"/>
  <c r="C82" i="1"/>
  <c r="I82" i="1"/>
  <c r="C83" i="1"/>
  <c r="I83" i="1"/>
  <c r="C84" i="1"/>
  <c r="M84" i="1"/>
  <c r="C85" i="1"/>
  <c r="E85" i="1"/>
  <c r="C86" i="1"/>
  <c r="M86" i="1"/>
  <c r="C87" i="1"/>
  <c r="G87" i="1"/>
  <c r="C88" i="1"/>
  <c r="I88" i="1"/>
  <c r="C89" i="1"/>
  <c r="E89" i="1"/>
  <c r="C90" i="1"/>
  <c r="G90" i="1"/>
  <c r="C91" i="1"/>
  <c r="G91" i="1"/>
  <c r="C92" i="1"/>
  <c r="M92" i="1"/>
  <c r="C93" i="1"/>
  <c r="G93" i="1"/>
  <c r="C94" i="1"/>
  <c r="M94" i="1"/>
  <c r="C95" i="1"/>
  <c r="C96" i="1"/>
  <c r="E96" i="1"/>
  <c r="C97" i="1"/>
  <c r="G97" i="1"/>
  <c r="C98" i="1"/>
  <c r="G98" i="1"/>
  <c r="C99" i="1"/>
  <c r="E99" i="1"/>
  <c r="C100" i="1"/>
  <c r="M100" i="1"/>
  <c r="C101" i="1"/>
  <c r="M101" i="1"/>
  <c r="C102" i="1"/>
  <c r="M102" i="1"/>
  <c r="C103" i="1"/>
  <c r="K103" i="1"/>
  <c r="C104" i="1"/>
  <c r="C105" i="1"/>
  <c r="M105" i="1"/>
  <c r="C106" i="1"/>
  <c r="E106" i="1"/>
  <c r="C107" i="1"/>
  <c r="E107" i="1"/>
  <c r="C108" i="1"/>
  <c r="G108" i="1"/>
  <c r="C109" i="1"/>
  <c r="I109" i="1"/>
  <c r="C110" i="1"/>
  <c r="M110" i="1"/>
  <c r="C111" i="1"/>
  <c r="G111" i="1"/>
  <c r="C112" i="1"/>
  <c r="K112" i="1"/>
  <c r="C113" i="1"/>
  <c r="C114" i="1"/>
  <c r="K114" i="1"/>
  <c r="C115" i="1"/>
  <c r="I115" i="1"/>
  <c r="C116" i="1"/>
  <c r="M116" i="1"/>
  <c r="C117" i="1"/>
  <c r="M117" i="1"/>
  <c r="C118" i="1"/>
  <c r="M118" i="1"/>
  <c r="C119" i="1"/>
  <c r="M119" i="1"/>
  <c r="C120" i="1"/>
  <c r="C121" i="1"/>
  <c r="E121" i="1"/>
  <c r="C122" i="1"/>
  <c r="K122" i="1"/>
  <c r="C123" i="1"/>
  <c r="K123" i="1"/>
  <c r="C124" i="1"/>
  <c r="M124" i="1"/>
  <c r="C125" i="1"/>
  <c r="K125" i="1"/>
  <c r="C126" i="1"/>
  <c r="M126" i="1"/>
  <c r="C127" i="1"/>
  <c r="C128" i="1"/>
  <c r="E128" i="1"/>
  <c r="C129" i="1"/>
  <c r="I129" i="1"/>
  <c r="C130" i="1"/>
  <c r="K130" i="1"/>
  <c r="C131" i="1"/>
  <c r="E131" i="1"/>
  <c r="C132" i="1"/>
  <c r="M132" i="1"/>
  <c r="C133" i="1"/>
  <c r="G133" i="1"/>
  <c r="C134" i="1"/>
  <c r="M134" i="1"/>
  <c r="C135" i="1"/>
  <c r="G135" i="1"/>
  <c r="C136" i="1"/>
  <c r="C137" i="1"/>
  <c r="G137" i="1"/>
  <c r="C138" i="1"/>
  <c r="K138" i="1"/>
  <c r="C139" i="1"/>
  <c r="E139" i="1"/>
  <c r="C140" i="1"/>
  <c r="M140" i="1"/>
  <c r="C141" i="1"/>
  <c r="M141" i="1"/>
  <c r="C9" i="1"/>
  <c r="M9" i="1"/>
  <c r="K36" i="1"/>
  <c r="H7" i="1"/>
  <c r="L7" i="1"/>
  <c r="J7" i="1"/>
  <c r="D7" i="1"/>
  <c r="C7" i="1"/>
  <c r="G36" i="1"/>
  <c r="K60" i="1"/>
  <c r="K18" i="1"/>
  <c r="E66" i="1"/>
  <c r="M90" i="1"/>
  <c r="I34" i="1"/>
  <c r="G138" i="1"/>
  <c r="M35" i="1"/>
  <c r="M34" i="1"/>
  <c r="K58" i="1"/>
  <c r="G18" i="1"/>
  <c r="K59" i="1"/>
  <c r="E114" i="1"/>
  <c r="I98" i="1"/>
  <c r="I91" i="1"/>
  <c r="K99" i="1"/>
  <c r="K11" i="1"/>
  <c r="E98" i="1"/>
  <c r="G59" i="1"/>
  <c r="I138" i="1"/>
  <c r="I90" i="1"/>
  <c r="I18" i="1"/>
  <c r="M138" i="1"/>
  <c r="G122" i="1"/>
  <c r="G58" i="1"/>
  <c r="I131" i="1"/>
  <c r="K90" i="1"/>
  <c r="M130" i="1"/>
  <c r="M66" i="1"/>
  <c r="M18" i="1"/>
  <c r="E42" i="1"/>
  <c r="G114" i="1"/>
  <c r="E138" i="1"/>
  <c r="E82" i="1"/>
  <c r="E34" i="1"/>
  <c r="G107" i="1"/>
  <c r="G42" i="1"/>
  <c r="I123" i="1"/>
  <c r="I58" i="1"/>
  <c r="K34" i="1"/>
  <c r="M114" i="1"/>
  <c r="E59" i="1"/>
  <c r="E58" i="1"/>
  <c r="K98" i="1"/>
  <c r="E90" i="1"/>
  <c r="I130" i="1"/>
  <c r="E130" i="1"/>
  <c r="G106" i="1"/>
  <c r="I114" i="1"/>
  <c r="K132" i="1"/>
  <c r="K66" i="1"/>
  <c r="M43" i="1"/>
  <c r="I139" i="1"/>
  <c r="G130" i="1"/>
  <c r="K42" i="1"/>
  <c r="E83" i="1"/>
  <c r="K139" i="1"/>
  <c r="E122" i="1"/>
  <c r="I42" i="1"/>
  <c r="K27" i="1"/>
  <c r="M98" i="1"/>
  <c r="G43" i="1"/>
  <c r="K91" i="1"/>
  <c r="M83" i="1"/>
  <c r="E91" i="1"/>
  <c r="G139" i="1"/>
  <c r="G75" i="1"/>
  <c r="M123" i="1"/>
  <c r="M75" i="1"/>
  <c r="E51" i="1"/>
  <c r="I43" i="1"/>
  <c r="K124" i="1"/>
  <c r="G123" i="1"/>
  <c r="G52" i="1"/>
  <c r="I51" i="1"/>
  <c r="K75" i="1"/>
  <c r="K43" i="1"/>
  <c r="M51" i="1"/>
  <c r="M11" i="1"/>
  <c r="G92" i="1"/>
  <c r="I67" i="1"/>
  <c r="I27" i="1"/>
  <c r="K83" i="1"/>
  <c r="K51" i="1"/>
  <c r="K19" i="1"/>
  <c r="E77" i="1"/>
  <c r="G83" i="1"/>
  <c r="G53" i="1"/>
  <c r="G20" i="1"/>
  <c r="I19" i="1"/>
  <c r="K116" i="1"/>
  <c r="G109" i="1"/>
  <c r="G140" i="1"/>
  <c r="K140" i="1"/>
  <c r="K100" i="1"/>
  <c r="G132" i="1"/>
  <c r="G68" i="1"/>
  <c r="G44" i="1"/>
  <c r="I13" i="1"/>
  <c r="K118" i="1"/>
  <c r="K92" i="1"/>
  <c r="K68" i="1"/>
  <c r="E61" i="1"/>
  <c r="G124" i="1"/>
  <c r="G100" i="1"/>
  <c r="K13" i="1"/>
  <c r="E29" i="1"/>
  <c r="I61" i="1"/>
  <c r="K53" i="1"/>
  <c r="K29" i="1"/>
  <c r="M99" i="1"/>
  <c r="E125" i="1"/>
  <c r="G125" i="1"/>
  <c r="I93" i="1"/>
  <c r="M131" i="1"/>
  <c r="M91" i="1"/>
  <c r="M59" i="1"/>
  <c r="E109" i="1"/>
  <c r="G116" i="1"/>
  <c r="G60" i="1"/>
  <c r="G13" i="1"/>
  <c r="M29" i="1"/>
  <c r="E133" i="1"/>
  <c r="K84" i="1"/>
  <c r="K61" i="1"/>
  <c r="K44" i="1"/>
  <c r="E134" i="1"/>
  <c r="G131" i="1"/>
  <c r="G115" i="1"/>
  <c r="G99" i="1"/>
  <c r="G29" i="1"/>
  <c r="G11" i="1"/>
  <c r="I107" i="1"/>
  <c r="I75" i="1"/>
  <c r="K131" i="1"/>
  <c r="K107" i="1"/>
  <c r="M85" i="1"/>
  <c r="M27" i="1"/>
  <c r="K86" i="1"/>
  <c r="E11" i="1"/>
  <c r="G126" i="1"/>
  <c r="G27" i="1"/>
  <c r="I99" i="1"/>
  <c r="I70" i="1"/>
  <c r="K101" i="1"/>
  <c r="K85" i="1"/>
  <c r="M139" i="1"/>
  <c r="M107" i="1"/>
  <c r="M19" i="1"/>
  <c r="E94" i="1"/>
  <c r="G103" i="1"/>
  <c r="G85" i="1"/>
  <c r="I85" i="1"/>
  <c r="K133" i="1"/>
  <c r="M109" i="1"/>
  <c r="M53" i="1"/>
  <c r="E141" i="1"/>
  <c r="E93" i="1"/>
  <c r="E45" i="1"/>
  <c r="G102" i="1"/>
  <c r="I134" i="1"/>
  <c r="K109" i="1"/>
  <c r="K77" i="1"/>
  <c r="M133" i="1"/>
  <c r="K135" i="1"/>
  <c r="K134" i="1"/>
  <c r="E13" i="1"/>
  <c r="G101" i="1"/>
  <c r="I133" i="1"/>
  <c r="I53" i="1"/>
  <c r="K141" i="1"/>
  <c r="K15" i="1"/>
  <c r="G38" i="1"/>
  <c r="I102" i="1"/>
  <c r="K38" i="1"/>
  <c r="E46" i="1"/>
  <c r="G66" i="1"/>
  <c r="G37" i="1"/>
  <c r="I101" i="1"/>
  <c r="I45" i="1"/>
  <c r="M93" i="1"/>
  <c r="M45" i="1"/>
  <c r="M21" i="1"/>
  <c r="G39" i="1"/>
  <c r="G62" i="1"/>
  <c r="I118" i="1"/>
  <c r="K111" i="1"/>
  <c r="E123" i="1"/>
  <c r="E62" i="1"/>
  <c r="E19" i="1"/>
  <c r="G77" i="1"/>
  <c r="G61" i="1"/>
  <c r="I77" i="1"/>
  <c r="K62" i="1"/>
  <c r="E118" i="1"/>
  <c r="I38" i="1"/>
  <c r="I9" i="1"/>
  <c r="E101" i="1"/>
  <c r="E86" i="1"/>
  <c r="E70" i="1"/>
  <c r="G46" i="1"/>
  <c r="G22" i="1"/>
  <c r="I21" i="1"/>
  <c r="K93" i="1"/>
  <c r="K70" i="1"/>
  <c r="K46" i="1"/>
  <c r="K22" i="1"/>
  <c r="M125" i="1"/>
  <c r="E9" i="1"/>
  <c r="I22" i="1"/>
  <c r="K9" i="1"/>
  <c r="E54" i="1"/>
  <c r="E38" i="1"/>
  <c r="E22" i="1"/>
  <c r="G118" i="1"/>
  <c r="G94" i="1"/>
  <c r="G70" i="1"/>
  <c r="G45" i="1"/>
  <c r="G21" i="1"/>
  <c r="I126" i="1"/>
  <c r="K21" i="1"/>
  <c r="I105" i="1"/>
  <c r="I41" i="1"/>
  <c r="G9" i="1"/>
  <c r="E102" i="1"/>
  <c r="G134" i="1"/>
  <c r="K94" i="1"/>
  <c r="G141" i="1"/>
  <c r="I141" i="1"/>
  <c r="I125" i="1"/>
  <c r="I94" i="1"/>
  <c r="I78" i="1"/>
  <c r="I62" i="1"/>
  <c r="I46" i="1"/>
  <c r="K102" i="1"/>
  <c r="K78" i="1"/>
  <c r="K113" i="1"/>
  <c r="G113" i="1"/>
  <c r="K73" i="1"/>
  <c r="G73" i="1"/>
  <c r="K25" i="1"/>
  <c r="G25" i="1"/>
  <c r="E137" i="1"/>
  <c r="E105" i="1"/>
  <c r="E73" i="1"/>
  <c r="G112" i="1"/>
  <c r="K96" i="1"/>
  <c r="G96" i="1"/>
  <c r="M96" i="1"/>
  <c r="I96" i="1"/>
  <c r="K72" i="1"/>
  <c r="G72" i="1"/>
  <c r="M72" i="1"/>
  <c r="I72" i="1"/>
  <c r="G56" i="1"/>
  <c r="K24" i="1"/>
  <c r="G24" i="1"/>
  <c r="M24" i="1"/>
  <c r="I24" i="1"/>
  <c r="E24" i="1"/>
  <c r="E72" i="1"/>
  <c r="I89" i="1"/>
  <c r="M73" i="1"/>
  <c r="M135" i="1"/>
  <c r="I135" i="1"/>
  <c r="E135" i="1"/>
  <c r="I119" i="1"/>
  <c r="M103" i="1"/>
  <c r="I103" i="1"/>
  <c r="E103" i="1"/>
  <c r="M95" i="1"/>
  <c r="I95" i="1"/>
  <c r="E95" i="1"/>
  <c r="M79" i="1"/>
  <c r="I79" i="1"/>
  <c r="E79" i="1"/>
  <c r="M63" i="1"/>
  <c r="I63" i="1"/>
  <c r="E63" i="1"/>
  <c r="E39" i="1"/>
  <c r="M31" i="1"/>
  <c r="I31" i="1"/>
  <c r="E31" i="1"/>
  <c r="M23" i="1"/>
  <c r="I23" i="1"/>
  <c r="E23" i="1"/>
  <c r="E49" i="1"/>
  <c r="G79" i="1"/>
  <c r="I113" i="1"/>
  <c r="I73" i="1"/>
  <c r="G55" i="1"/>
  <c r="G23" i="1"/>
  <c r="K129" i="1"/>
  <c r="G129" i="1"/>
  <c r="K121" i="1"/>
  <c r="G121" i="1"/>
  <c r="K105" i="1"/>
  <c r="G105" i="1"/>
  <c r="K89" i="1"/>
  <c r="G89" i="1"/>
  <c r="K81" i="1"/>
  <c r="G81" i="1"/>
  <c r="K57" i="1"/>
  <c r="G57" i="1"/>
  <c r="K49" i="1"/>
  <c r="G49" i="1"/>
  <c r="K41" i="1"/>
  <c r="G41" i="1"/>
  <c r="K17" i="1"/>
  <c r="G17" i="1"/>
  <c r="E41" i="1"/>
  <c r="K136" i="1"/>
  <c r="G136" i="1"/>
  <c r="M136" i="1"/>
  <c r="I136" i="1"/>
  <c r="K120" i="1"/>
  <c r="G120" i="1"/>
  <c r="M120" i="1"/>
  <c r="I120" i="1"/>
  <c r="K104" i="1"/>
  <c r="G104" i="1"/>
  <c r="M104" i="1"/>
  <c r="I104" i="1"/>
  <c r="K88" i="1"/>
  <c r="K80" i="1"/>
  <c r="K64" i="1"/>
  <c r="G64" i="1"/>
  <c r="M64" i="1"/>
  <c r="I64" i="1"/>
  <c r="K48" i="1"/>
  <c r="G48" i="1"/>
  <c r="M48" i="1"/>
  <c r="I48" i="1"/>
  <c r="K40" i="1"/>
  <c r="G40" i="1"/>
  <c r="M40" i="1"/>
  <c r="I40" i="1"/>
  <c r="E40" i="1"/>
  <c r="K32" i="1"/>
  <c r="G32" i="1"/>
  <c r="M32" i="1"/>
  <c r="I32" i="1"/>
  <c r="E32" i="1"/>
  <c r="M16" i="1"/>
  <c r="E136" i="1"/>
  <c r="E104" i="1"/>
  <c r="I25" i="1"/>
  <c r="M121" i="1"/>
  <c r="M89" i="1"/>
  <c r="M57" i="1"/>
  <c r="M25" i="1"/>
  <c r="M127" i="1"/>
  <c r="I127" i="1"/>
  <c r="E127" i="1"/>
  <c r="M111" i="1"/>
  <c r="I111" i="1"/>
  <c r="E111" i="1"/>
  <c r="M87" i="1"/>
  <c r="I87" i="1"/>
  <c r="E87" i="1"/>
  <c r="I71" i="1"/>
  <c r="M47" i="1"/>
  <c r="I47" i="1"/>
  <c r="E47" i="1"/>
  <c r="M15" i="1"/>
  <c r="I15" i="1"/>
  <c r="E15" i="1"/>
  <c r="E113" i="1"/>
  <c r="E25" i="1"/>
  <c r="G47" i="1"/>
  <c r="E48" i="1"/>
  <c r="K87" i="1"/>
  <c r="K23" i="1"/>
  <c r="E120" i="1"/>
  <c r="E56" i="1"/>
  <c r="I121" i="1"/>
  <c r="I57" i="1"/>
  <c r="K127" i="1"/>
  <c r="K95" i="1"/>
  <c r="K63" i="1"/>
  <c r="K31" i="1"/>
  <c r="M129" i="1"/>
  <c r="M113" i="1"/>
  <c r="M81" i="1"/>
  <c r="M49" i="1"/>
  <c r="M17" i="1"/>
  <c r="G65" i="1"/>
  <c r="K128" i="1"/>
  <c r="G128" i="1"/>
  <c r="M128" i="1"/>
  <c r="I128" i="1"/>
  <c r="M55" i="1"/>
  <c r="I55" i="1"/>
  <c r="E55" i="1"/>
  <c r="E129" i="1"/>
  <c r="G127" i="1"/>
  <c r="G95" i="1"/>
  <c r="G63" i="1"/>
  <c r="G31" i="1"/>
  <c r="I81" i="1"/>
  <c r="I17" i="1"/>
  <c r="K20" i="1"/>
  <c r="E140" i="1"/>
  <c r="E132" i="1"/>
  <c r="E124" i="1"/>
  <c r="E116" i="1"/>
  <c r="E100" i="1"/>
  <c r="E92" i="1"/>
  <c r="E68" i="1"/>
  <c r="E60" i="1"/>
  <c r="E44" i="1"/>
  <c r="E36" i="1"/>
  <c r="E28" i="1"/>
  <c r="E20" i="1"/>
  <c r="I140" i="1"/>
  <c r="I132" i="1"/>
  <c r="I116" i="1"/>
  <c r="I100" i="1"/>
  <c r="I92" i="1"/>
  <c r="I68" i="1"/>
  <c r="I60" i="1"/>
  <c r="I44" i="1"/>
  <c r="I36" i="1"/>
  <c r="I20" i="1"/>
  <c r="I7" i="1"/>
  <c r="K7" i="1"/>
  <c r="G7" i="1"/>
  <c r="M7" i="1"/>
  <c r="I108" i="1"/>
  <c r="M71" i="1"/>
  <c r="I52" i="1"/>
  <c r="I84" i="1"/>
  <c r="E12" i="1"/>
  <c r="E76" i="1"/>
  <c r="E108" i="1"/>
  <c r="E65" i="1"/>
  <c r="M97" i="1"/>
  <c r="E16" i="1"/>
  <c r="K16" i="1"/>
  <c r="M80" i="1"/>
  <c r="M88" i="1"/>
  <c r="K33" i="1"/>
  <c r="G119" i="1"/>
  <c r="E112" i="1"/>
  <c r="M39" i="1"/>
  <c r="M137" i="1"/>
  <c r="I56" i="1"/>
  <c r="I112" i="1"/>
  <c r="K97" i="1"/>
  <c r="K137" i="1"/>
  <c r="K126" i="1"/>
  <c r="G71" i="1"/>
  <c r="E117" i="1"/>
  <c r="G35" i="1"/>
  <c r="K37" i="1"/>
  <c r="G10" i="1"/>
  <c r="I30" i="1"/>
  <c r="E14" i="1"/>
  <c r="I86" i="1"/>
  <c r="G86" i="1"/>
  <c r="E7" i="1"/>
  <c r="I14" i="1"/>
  <c r="E78" i="1"/>
  <c r="G12" i="1"/>
  <c r="E30" i="1"/>
  <c r="K117" i="1"/>
  <c r="K14" i="1"/>
  <c r="G28" i="1"/>
  <c r="K115" i="1"/>
  <c r="M122" i="1"/>
  <c r="E50" i="1"/>
  <c r="I50" i="1"/>
  <c r="K74" i="1"/>
  <c r="I74" i="1"/>
  <c r="M74" i="1"/>
  <c r="M82" i="1"/>
  <c r="I12" i="1"/>
  <c r="K65" i="1"/>
  <c r="E88" i="1"/>
  <c r="I28" i="1"/>
  <c r="I124" i="1"/>
  <c r="E52" i="1"/>
  <c r="E84" i="1"/>
  <c r="E97" i="1"/>
  <c r="M33" i="1"/>
  <c r="E33" i="1"/>
  <c r="E71" i="1"/>
  <c r="I16" i="1"/>
  <c r="G80" i="1"/>
  <c r="G88" i="1"/>
  <c r="I97" i="1"/>
  <c r="K119" i="1"/>
  <c r="E119" i="1"/>
  <c r="M56" i="1"/>
  <c r="M112" i="1"/>
  <c r="K54" i="1"/>
  <c r="M37" i="1"/>
  <c r="I110" i="1"/>
  <c r="I37" i="1"/>
  <c r="K110" i="1"/>
  <c r="G78" i="1"/>
  <c r="M69" i="1"/>
  <c r="I26" i="1"/>
  <c r="G26" i="1"/>
  <c r="E126" i="1"/>
  <c r="I54" i="1"/>
  <c r="G110" i="1"/>
  <c r="K30" i="1"/>
  <c r="E110" i="1"/>
  <c r="G84" i="1"/>
  <c r="I69" i="1"/>
  <c r="M67" i="1"/>
  <c r="K76" i="1"/>
  <c r="K52" i="1"/>
  <c r="E115" i="1"/>
  <c r="G54" i="1"/>
  <c r="K12" i="1"/>
  <c r="E35" i="1"/>
  <c r="E67" i="1"/>
  <c r="K50" i="1"/>
  <c r="M106" i="1"/>
  <c r="K82" i="1"/>
  <c r="M50" i="1"/>
  <c r="K106" i="1"/>
  <c r="G74" i="1"/>
  <c r="E10" i="1"/>
  <c r="I122" i="1"/>
  <c r="G117" i="1"/>
  <c r="M115" i="1"/>
  <c r="M108" i="1"/>
  <c r="I106" i="1"/>
  <c r="G82" i="1"/>
  <c r="E80" i="1"/>
  <c r="M76" i="1"/>
  <c r="G69" i="1"/>
  <c r="K67" i="1"/>
  <c r="M65" i="1"/>
  <c r="K39" i="1"/>
  <c r="K35" i="1"/>
  <c r="I33" i="1"/>
  <c r="M30" i="1"/>
  <c r="M28" i="1"/>
  <c r="K26" i="1"/>
  <c r="M14" i="1"/>
  <c r="K10" i="1"/>
  <c r="I76" i="1"/>
  <c r="I137" i="1"/>
  <c r="K69" i="1"/>
  <c r="I117" i="1"/>
  <c r="K108" i="1"/>
  <c r="M10" i="1"/>
  <c r="E26" i="1"/>
</calcChain>
</file>

<file path=xl/sharedStrings.xml><?xml version="1.0" encoding="utf-8"?>
<sst xmlns="http://schemas.openxmlformats.org/spreadsheetml/2006/main" count="145" uniqueCount="145">
  <si>
    <t>FIPS</t>
  </si>
  <si>
    <t>Jurisdiction</t>
  </si>
  <si>
    <t>Total Population</t>
  </si>
  <si>
    <t>White Alone</t>
  </si>
  <si>
    <t>African American Alone</t>
  </si>
  <si>
    <t>Asian Alone</t>
  </si>
  <si>
    <t>Other Races Alone</t>
  </si>
  <si>
    <t>Two or more races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</si>
  <si>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</si>
  <si>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</si>
  <si>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</si>
  <si>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</si>
  <si>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</si>
  <si>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</si>
  <si>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</si>
  <si>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</si>
  <si>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</si>
  <si>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</si>
  <si>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</si>
  <si>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</si>
  <si>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</si>
  <si>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</si>
  <si>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</si>
  <si>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</si>
  <si>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</si>
  <si>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</si>
  <si>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</si>
  <si>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</si>
  <si>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</si>
  <si>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</si>
  <si>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</si>
  <si>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</si>
  <si>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</si>
  <si>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</si>
  <si>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</si>
  <si>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</si>
  <si>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</si>
  <si>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</si>
  <si>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</si>
  <si>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</si>
  <si>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</si>
  <si>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</si>
  <si>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</si>
  <si>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</si>
  <si>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</si>
  <si>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</si>
  <si>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</si>
  <si>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</si>
  <si>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</si>
  <si>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</si>
  <si>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</si>
  <si>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</si>
  <si>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</si>
  <si>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</si>
  <si>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</si>
  <si>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</si>
  <si>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</si>
  <si>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</si>
  <si>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</si>
  <si>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</si>
  <si>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</si>
  <si>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</si>
  <si>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</si>
  <si>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</si>
  <si>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</si>
  <si>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</si>
  <si>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</si>
  <si>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</si>
  <si>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</si>
  <si>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</si>
  <si>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</si>
  <si>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</si>
  <si>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</si>
  <si>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</si>
  <si>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</si>
  <si>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</si>
  <si>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</si>
  <si>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</si>
  <si>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</si>
  <si>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</si>
  <si>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</si>
  <si>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</si>
  <si>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</si>
  <si>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</si>
  <si>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</si>
  <si>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</si>
  <si>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</si>
  <si>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</si>
  <si>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</si>
  <si>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</si>
  <si>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</si>
  <si>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</si>
  <si>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</si>
  <si>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</si>
  <si>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</si>
  <si>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</si>
  <si>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</si>
  <si>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</si>
  <si>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</si>
  <si>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</si>
  <si>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</si>
  <si>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</si>
  <si>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</si>
  <si>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</si>
  <si>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</si>
  <si>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</si>
  <si>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</si>
  <si>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</si>
  <si>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</si>
  <si>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</si>
  <si>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</si>
  <si>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</si>
  <si>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</si>
  <si>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</si>
  <si>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</si>
  <si>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</si>
  <si>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</si>
  <si>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</si>
  <si>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</si>
  <si>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</si>
  <si>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</si>
  <si>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</si>
  <si>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</si>
  <si>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</si>
  <si>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</si>
  <si>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</si>
  <si>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</si>
  <si>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</si>
  <si>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</si>
  <si>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</si>
  <si>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</si>
  <si>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</si>
  <si>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</si>
  <si>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</si>
  <si>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</si>
  <si>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</si>
  <si>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</si>
  <si>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</si>
  <si>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</si>
  <si>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</si>
  <si>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</si>
  <si>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</si>
  <si>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Source: United States Census Bureau, 2015 Population Estimates</t>
  </si>
  <si>
    <t>2015 Population Estimates by Race (Virginia Localities)</t>
  </si>
  <si>
    <t>Data formatted and posted at http://demographics.coopercenter.org by the UVA Weldon Cooper Center, Demographics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</si>
</sst>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00"/>
  </numFmts>
  <fonts count="12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0.5"/>
      <name val="Segoe UI"/>
      <family val="2"/>
    </font>
    <font>
      <b/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.5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0" fontId="7" fillId="0" borderId="0" xfId="0" applyFont="1"/>
    <xf numFmtId="164" fontId="3" fillId="0" borderId="0" xfId="0" applyNumberFormat="1" applyFont="1" applyAlignment="1"/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top"/>
    </xf>
    <xf numFmtId="0" fontId="10" fillId="0" borderId="3" xfId="0" applyFont="1" applyBorder="1"/>
    <xf numFmtId="0" fontId="10" fillId="0" borderId="4" xfId="0" applyFont="1" applyBorder="1"/>
    <xf numFmtId="0" fontId="10" fillId="0" borderId="0" xfId="0" applyFont="1"/>
    <xf numFmtId="3" fontId="10" fillId="0" borderId="2" xfId="0" applyNumberFormat="1" applyFont="1" applyBorder="1"/>
    <xf numFmtId="3" fontId="10" fillId="0" borderId="5" xfId="0" applyNumberFormat="1" applyFont="1" applyBorder="1"/>
    <xf numFmtId="165" fontId="10" fillId="0" borderId="6" xfId="1" applyNumberFormat="1" applyFont="1" applyBorder="1"/>
    <xf numFmtId="3" fontId="10" fillId="0" borderId="0" xfId="0" applyNumberFormat="1" applyFont="1"/>
    <xf numFmtId="166" fontId="10" fillId="0" borderId="2" xfId="0" applyNumberFormat="1" applyFont="1" applyBorder="1"/>
    <xf numFmtId="166" fontId="10" fillId="0" borderId="7" xfId="0" applyNumberFormat="1" applyFont="1" applyBorder="1"/>
    <xf numFmtId="0" fontId="10" fillId="0" borderId="7" xfId="0" applyFont="1" applyBorder="1"/>
    <xf numFmtId="3" fontId="10" fillId="0" borderId="7" xfId="0" applyNumberFormat="1" applyFont="1" applyBorder="1"/>
    <xf numFmtId="3" fontId="10" fillId="0" borderId="8" xfId="0" applyNumberFormat="1" applyFont="1" applyBorder="1"/>
    <xf numFmtId="165" fontId="10" fillId="0" borderId="9" xfId="1" applyNumberFormat="1" applyFont="1" applyBorder="1"/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/>
    <xf numFmtId="0" fontId="11" fillId="4" borderId="2" xfId="0" applyFont="1" applyFill="1" applyBorder="1"/>
    <xf numFmtId="0" fontId="11" fillId="4" borderId="6" xfId="0" applyFont="1" applyFill="1" applyBorder="1"/>
    <xf numFmtId="3" fontId="11" fillId="4" borderId="2" xfId="0" applyNumberFormat="1" applyFont="1" applyFill="1" applyBorder="1"/>
    <xf numFmtId="3" fontId="11" fillId="4" borderId="0" xfId="0" applyNumberFormat="1" applyFont="1" applyFill="1" applyBorder="1"/>
    <xf numFmtId="165" fontId="11" fillId="4" borderId="6" xfId="0" applyNumberFormat="1" applyFont="1" applyFill="1" applyBorder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zoomScale="90" zoomScaleNormal="90" workbookViewId="0">
      <pane ySplit="5" topLeftCell="A6" activePane="bottomLeft" state="frozenSplit"/>
      <selection pane="bottomLeft" activeCell="A142" sqref="A142"/>
    </sheetView>
  </sheetViews>
  <sheetFormatPr defaultColWidth="9.1796875" defaultRowHeight="17.5" x14ac:dyDescent="0.45"/>
  <cols>
    <col min="1" max="1" width="5.7265625" style="3" bestFit="1" customWidth="1"/>
    <col min="2" max="2" width="24" style="3" bestFit="1" customWidth="1"/>
    <col min="3" max="3" width="18.1796875" style="3" bestFit="1" customWidth="1"/>
    <col min="4" max="4" width="12.7265625" style="3" customWidth="1"/>
    <col min="5" max="5" width="11.7265625" style="3" customWidth="1"/>
    <col min="6" max="6" width="12.7265625" style="3" customWidth="1"/>
    <col min="7" max="7" width="11.7265625" style="3" customWidth="1"/>
    <col min="8" max="8" width="12.7265625" style="3" customWidth="1"/>
    <col min="9" max="9" width="11.7265625" style="3" customWidth="1"/>
    <col min="10" max="10" width="12.7265625" style="3" customWidth="1"/>
    <col min="11" max="11" width="11.7265625" style="3" customWidth="1"/>
    <col min="12" max="12" width="12.7265625" style="3" customWidth="1"/>
    <col min="13" max="13" width="11.7265625" style="3" customWidth="1"/>
    <col min="14" max="14" width="11.1796875" style="3" bestFit="1" customWidth="1"/>
    <col min="15" max="16384" width="9.1796875" style="3"/>
  </cols>
  <sheetData>
    <row r="1" spans="1:14" ht="22.5" customHeight="1" x14ac:dyDescent="0.45">
      <c r="A1" s="23" t="s">
        <v>143</v>
      </c>
      <c r="B1" s="1"/>
      <c r="C1" s="2"/>
      <c r="D1" s="2"/>
    </row>
    <row r="2" spans="1:14" ht="18" x14ac:dyDescent="0.5">
      <c r="A2" s="4" t="s">
        <v>142</v>
      </c>
      <c r="B2" s="2"/>
      <c r="C2" s="2"/>
      <c r="D2" s="2"/>
    </row>
    <row r="3" spans="1:14" ht="18" x14ac:dyDescent="0.5">
      <c r="A3" s="24" t="s">
        <v>144</v>
      </c>
      <c r="B3" s="2"/>
      <c r="C3" s="2"/>
      <c r="D3" s="2"/>
    </row>
    <row r="4" spans="1:14" x14ac:dyDescent="0.45">
      <c r="A4" s="32"/>
      <c r="B4" s="32"/>
      <c r="C4" s="32"/>
      <c r="D4" s="32"/>
    </row>
    <row r="5" spans="1:14" s="7" customFormat="1" ht="24" customHeight="1" x14ac:dyDescent="0.35">
      <c r="A5" s="5" t="s">
        <v>0</v>
      </c>
      <c r="B5" s="5" t="s">
        <v>1</v>
      </c>
      <c r="C5" s="6" t="s">
        <v>2</v>
      </c>
      <c r="D5" s="30" t="s">
        <v>3</v>
      </c>
      <c r="E5" s="31"/>
      <c r="F5" s="30" t="s">
        <v>4</v>
      </c>
      <c r="G5" s="31"/>
      <c r="H5" s="30" t="s">
        <v>5</v>
      </c>
      <c r="I5" s="31"/>
      <c r="J5" s="30" t="s">
        <v>6</v>
      </c>
      <c r="K5" s="31"/>
      <c r="L5" s="30" t="s">
        <v>7</v>
      </c>
      <c r="M5" s="31"/>
    </row>
    <row r="6" spans="1:14" s="12" customFormat="1" ht="17" x14ac:dyDescent="0.5">
      <c r="A6" s="8"/>
      <c r="B6" s="8"/>
      <c r="C6" s="9"/>
      <c r="D6" s="10"/>
      <c r="E6" s="11"/>
      <c r="F6" s="10"/>
      <c r="G6" s="11"/>
      <c r="H6" s="10"/>
      <c r="I6" s="11"/>
      <c r="J6" s="10"/>
      <c r="K6" s="11"/>
      <c r="L6" s="10"/>
      <c r="M6" s="11"/>
    </row>
    <row r="7" spans="1:14" s="12" customFormat="1" ht="17" x14ac:dyDescent="0.5">
      <c r="A7" s="25"/>
      <c r="B7" s="26" t="s">
        <v>8</v>
      </c>
      <c r="C7" s="27">
        <f>D7+F7+H7+J7+L7</f>
        <v>8382993</v>
      </c>
      <c r="D7" s="28">
        <f>SUM(D9:D141)</f>
        <v>5886416</v>
      </c>
      <c r="E7" s="29">
        <f>D7/C7</f>
        <v>0.70218548434908634</v>
      </c>
      <c r="F7" s="28">
        <f>SUM(F9:F141)</f>
        <v>1654264</v>
      </c>
      <c r="G7" s="29">
        <f>F7/C7</f>
        <v>0.19733572484195083</v>
      </c>
      <c r="H7" s="28">
        <f>SUM(H9:H141)</f>
        <v>545973</v>
      </c>
      <c r="I7" s="29">
        <f>H7/C7</f>
        <v>6.5128647966185824E-2</v>
      </c>
      <c r="J7" s="28">
        <f>SUM(J9:J141)</f>
        <v>55260</v>
      </c>
      <c r="K7" s="29">
        <f>J7/C7</f>
        <v>6.5919177076731424E-3</v>
      </c>
      <c r="L7" s="28">
        <f>SUM(L9:L141)</f>
        <v>241080</v>
      </c>
      <c r="M7" s="29">
        <f>L7/C7</f>
        <v>2.8758225135103895E-2</v>
      </c>
      <c r="N7" s="16"/>
    </row>
    <row r="8" spans="1:14" s="12" customFormat="1" ht="17" x14ac:dyDescent="0.5">
      <c r="A8" s="8"/>
      <c r="B8" s="8"/>
      <c r="C8" s="13"/>
      <c r="D8" s="14"/>
      <c r="E8" s="15"/>
      <c r="F8" s="14"/>
      <c r="G8" s="15"/>
      <c r="H8" s="14"/>
      <c r="I8" s="15"/>
      <c r="J8" s="14"/>
      <c r="K8" s="15"/>
      <c r="L8" s="14"/>
      <c r="M8" s="15"/>
    </row>
    <row r="9" spans="1:14" s="12" customFormat="1" ht="17" x14ac:dyDescent="0.5">
      <c r="A9" s="17">
        <v>1</v>
      </c>
      <c r="B9" s="8" t="s">
        <v>9</v>
      </c>
      <c r="C9" s="13">
        <f>D9+F9+H9+J9+L9</f>
        <v>32973</v>
      </c>
      <c r="D9" s="14">
        <v>22624</v>
      </c>
      <c r="E9" s="15">
        <f>D9/C9</f>
        <v>0.68613714251053892</v>
      </c>
      <c r="F9" s="14">
        <v>9314</v>
      </c>
      <c r="G9" s="15">
        <f>F9/C9</f>
        <v>0.2824735389561156</v>
      </c>
      <c r="H9" s="14">
        <v>238</v>
      </c>
      <c r="I9" s="15">
        <f>H9/C9</f>
        <v>7.2180268704697785E-3</v>
      </c>
      <c r="J9" s="14">
        <v>271</v>
      </c>
      <c r="K9" s="15">
        <f>J9/C9</f>
        <v>8.2188457222576051E-3</v>
      </c>
      <c r="L9" s="14">
        <v>526</v>
      </c>
      <c r="M9" s="15">
        <f>L9/C9</f>
        <v>1.5952445940618083E-2</v>
      </c>
    </row>
    <row r="10" spans="1:14" s="12" customFormat="1" ht="17" x14ac:dyDescent="0.5">
      <c r="A10" s="17">
        <v>3</v>
      </c>
      <c r="B10" s="8" t="s">
        <v>10</v>
      </c>
      <c r="C10" s="13">
        <f t="shared" ref="C10:C73" si="0">D10+F10+H10+J10+L10</f>
        <v>105703</v>
      </c>
      <c r="D10" s="14">
        <v>86896</v>
      </c>
      <c r="E10" s="15">
        <f t="shared" ref="E10:E73" si="1">D10/C10</f>
        <v>0.82207695145833137</v>
      </c>
      <c r="F10" s="14">
        <v>10404</v>
      </c>
      <c r="G10" s="15">
        <f t="shared" ref="G10:G73" si="2">F10/C10</f>
        <v>9.8426723934041602E-2</v>
      </c>
      <c r="H10" s="14">
        <v>5212</v>
      </c>
      <c r="I10" s="15">
        <f t="shared" ref="I10:I73" si="3">H10/C10</f>
        <v>4.9307966661305734E-2</v>
      </c>
      <c r="J10" s="14">
        <v>525</v>
      </c>
      <c r="K10" s="15">
        <f t="shared" ref="K10:K73" si="4">J10/C10</f>
        <v>4.9667464499588473E-3</v>
      </c>
      <c r="L10" s="14">
        <v>2666</v>
      </c>
      <c r="M10" s="15">
        <f t="shared" ref="M10:M73" si="5">L10/C10</f>
        <v>2.5221611496362449E-2</v>
      </c>
    </row>
    <row r="11" spans="1:14" s="12" customFormat="1" ht="17" x14ac:dyDescent="0.5">
      <c r="A11" s="17">
        <v>5</v>
      </c>
      <c r="B11" s="8" t="s">
        <v>11</v>
      </c>
      <c r="C11" s="13">
        <f t="shared" si="0"/>
        <v>15677</v>
      </c>
      <c r="D11" s="14">
        <v>14593</v>
      </c>
      <c r="E11" s="15">
        <f t="shared" si="1"/>
        <v>0.93085411749697011</v>
      </c>
      <c r="F11" s="14">
        <v>729</v>
      </c>
      <c r="G11" s="15">
        <f t="shared" si="2"/>
        <v>4.650124386043248E-2</v>
      </c>
      <c r="H11" s="14">
        <v>50</v>
      </c>
      <c r="I11" s="15">
        <f t="shared" si="3"/>
        <v>3.1893857243094981E-3</v>
      </c>
      <c r="J11" s="14">
        <v>50</v>
      </c>
      <c r="K11" s="15">
        <f t="shared" si="4"/>
        <v>3.1893857243094981E-3</v>
      </c>
      <c r="L11" s="14">
        <v>255</v>
      </c>
      <c r="M11" s="15">
        <f t="shared" si="5"/>
        <v>1.6265867193978441E-2</v>
      </c>
    </row>
    <row r="12" spans="1:14" s="12" customFormat="1" ht="17" x14ac:dyDescent="0.5">
      <c r="A12" s="17">
        <v>7</v>
      </c>
      <c r="B12" s="8" t="s">
        <v>12</v>
      </c>
      <c r="C12" s="13">
        <f t="shared" si="0"/>
        <v>12903</v>
      </c>
      <c r="D12" s="14">
        <v>9700</v>
      </c>
      <c r="E12" s="15">
        <f t="shared" si="1"/>
        <v>0.75176315585522746</v>
      </c>
      <c r="F12" s="14">
        <v>2808</v>
      </c>
      <c r="G12" s="15">
        <f t="shared" si="2"/>
        <v>0.2176238084166473</v>
      </c>
      <c r="H12" s="14">
        <v>105</v>
      </c>
      <c r="I12" s="15">
        <f t="shared" si="3"/>
        <v>8.1376424087421535E-3</v>
      </c>
      <c r="J12" s="14">
        <v>74</v>
      </c>
      <c r="K12" s="15">
        <f t="shared" si="4"/>
        <v>5.7351003642563741E-3</v>
      </c>
      <c r="L12" s="14">
        <v>216</v>
      </c>
      <c r="M12" s="15">
        <f t="shared" si="5"/>
        <v>1.6740292955126714E-2</v>
      </c>
    </row>
    <row r="13" spans="1:14" s="12" customFormat="1" ht="17" x14ac:dyDescent="0.5">
      <c r="A13" s="17">
        <v>9</v>
      </c>
      <c r="B13" s="8" t="s">
        <v>13</v>
      </c>
      <c r="C13" s="13">
        <f t="shared" si="0"/>
        <v>31914</v>
      </c>
      <c r="D13" s="14">
        <v>24670</v>
      </c>
      <c r="E13" s="15">
        <f t="shared" si="1"/>
        <v>0.77301497775271044</v>
      </c>
      <c r="F13" s="14">
        <v>6076</v>
      </c>
      <c r="G13" s="15">
        <f t="shared" si="2"/>
        <v>0.1903866641599298</v>
      </c>
      <c r="H13" s="14">
        <v>179</v>
      </c>
      <c r="I13" s="15">
        <f t="shared" si="3"/>
        <v>5.6088237137306507E-3</v>
      </c>
      <c r="J13" s="14">
        <v>282</v>
      </c>
      <c r="K13" s="15">
        <f t="shared" si="4"/>
        <v>8.8362474149276185E-3</v>
      </c>
      <c r="L13" s="14">
        <v>707</v>
      </c>
      <c r="M13" s="15">
        <f t="shared" si="5"/>
        <v>2.2153286958701512E-2</v>
      </c>
    </row>
    <row r="14" spans="1:14" s="12" customFormat="1" ht="17" x14ac:dyDescent="0.5">
      <c r="A14" s="17">
        <v>11</v>
      </c>
      <c r="B14" s="8" t="s">
        <v>14</v>
      </c>
      <c r="C14" s="13">
        <f t="shared" si="0"/>
        <v>15414</v>
      </c>
      <c r="D14" s="14">
        <v>11988</v>
      </c>
      <c r="E14" s="15">
        <f t="shared" si="1"/>
        <v>0.77773452705332813</v>
      </c>
      <c r="F14" s="14">
        <v>3023</v>
      </c>
      <c r="G14" s="15">
        <f t="shared" si="2"/>
        <v>0.19612041001686778</v>
      </c>
      <c r="H14" s="14">
        <v>61</v>
      </c>
      <c r="I14" s="15">
        <f t="shared" si="3"/>
        <v>3.9574412871415596E-3</v>
      </c>
      <c r="J14" s="14">
        <v>55</v>
      </c>
      <c r="K14" s="15">
        <f t="shared" si="4"/>
        <v>3.5681847670948489E-3</v>
      </c>
      <c r="L14" s="14">
        <v>287</v>
      </c>
      <c r="M14" s="15">
        <f t="shared" si="5"/>
        <v>1.8619436875567667E-2</v>
      </c>
    </row>
    <row r="15" spans="1:14" s="12" customFormat="1" ht="17" x14ac:dyDescent="0.5">
      <c r="A15" s="17">
        <v>13</v>
      </c>
      <c r="B15" s="8" t="s">
        <v>15</v>
      </c>
      <c r="C15" s="13">
        <f t="shared" si="0"/>
        <v>229164</v>
      </c>
      <c r="D15" s="14">
        <v>174641</v>
      </c>
      <c r="E15" s="15">
        <f t="shared" si="1"/>
        <v>0.76207868600652806</v>
      </c>
      <c r="F15" s="14">
        <v>21029</v>
      </c>
      <c r="G15" s="15">
        <f t="shared" si="2"/>
        <v>9.1763976889912904E-2</v>
      </c>
      <c r="H15" s="14">
        <v>24160</v>
      </c>
      <c r="I15" s="15">
        <f t="shared" si="3"/>
        <v>0.10542668132865546</v>
      </c>
      <c r="J15" s="14">
        <v>1901</v>
      </c>
      <c r="K15" s="15">
        <f t="shared" si="4"/>
        <v>8.2953692552058794E-3</v>
      </c>
      <c r="L15" s="14">
        <v>7433</v>
      </c>
      <c r="M15" s="15">
        <f t="shared" si="5"/>
        <v>3.2435286519697681E-2</v>
      </c>
    </row>
    <row r="16" spans="1:14" s="12" customFormat="1" ht="17" x14ac:dyDescent="0.5">
      <c r="A16" s="17">
        <v>15</v>
      </c>
      <c r="B16" s="8" t="s">
        <v>16</v>
      </c>
      <c r="C16" s="13">
        <f t="shared" si="0"/>
        <v>74314</v>
      </c>
      <c r="D16" s="14">
        <v>69513</v>
      </c>
      <c r="E16" s="15">
        <f t="shared" si="1"/>
        <v>0.93539575315552925</v>
      </c>
      <c r="F16" s="14">
        <v>3154</v>
      </c>
      <c r="G16" s="15">
        <f t="shared" si="2"/>
        <v>4.2441531878246362E-2</v>
      </c>
      <c r="H16" s="14">
        <v>485</v>
      </c>
      <c r="I16" s="15">
        <f t="shared" si="3"/>
        <v>6.5263611163441614E-3</v>
      </c>
      <c r="J16" s="14">
        <v>216</v>
      </c>
      <c r="K16" s="15">
        <f t="shared" si="4"/>
        <v>2.9065855693409049E-3</v>
      </c>
      <c r="L16" s="14">
        <v>946</v>
      </c>
      <c r="M16" s="15">
        <f t="shared" si="5"/>
        <v>1.2729768280539334E-2</v>
      </c>
    </row>
    <row r="17" spans="1:13" s="12" customFormat="1" ht="17" x14ac:dyDescent="0.5">
      <c r="A17" s="17">
        <v>17</v>
      </c>
      <c r="B17" s="8" t="s">
        <v>17</v>
      </c>
      <c r="C17" s="13">
        <f t="shared" si="0"/>
        <v>4470</v>
      </c>
      <c r="D17" s="14">
        <v>4171</v>
      </c>
      <c r="E17" s="15">
        <f t="shared" si="1"/>
        <v>0.93310961968680084</v>
      </c>
      <c r="F17" s="14">
        <v>225</v>
      </c>
      <c r="G17" s="15">
        <f t="shared" si="2"/>
        <v>5.0335570469798654E-2</v>
      </c>
      <c r="H17" s="14">
        <v>21</v>
      </c>
      <c r="I17" s="15">
        <f t="shared" si="3"/>
        <v>4.6979865771812077E-3</v>
      </c>
      <c r="J17" s="14">
        <v>8</v>
      </c>
      <c r="K17" s="15">
        <f t="shared" si="4"/>
        <v>1.7897091722595079E-3</v>
      </c>
      <c r="L17" s="14">
        <v>45</v>
      </c>
      <c r="M17" s="15">
        <f t="shared" si="5"/>
        <v>1.0067114093959731E-2</v>
      </c>
    </row>
    <row r="18" spans="1:13" s="12" customFormat="1" ht="17" x14ac:dyDescent="0.5">
      <c r="A18" s="17">
        <v>19</v>
      </c>
      <c r="B18" s="8" t="s">
        <v>18</v>
      </c>
      <c r="C18" s="13">
        <f t="shared" si="0"/>
        <v>77724</v>
      </c>
      <c r="D18" s="14">
        <v>69832</v>
      </c>
      <c r="E18" s="15">
        <f t="shared" si="1"/>
        <v>0.89846122175904486</v>
      </c>
      <c r="F18" s="14">
        <v>5529</v>
      </c>
      <c r="G18" s="15">
        <f t="shared" si="2"/>
        <v>7.1136328547166894E-2</v>
      </c>
      <c r="H18" s="14">
        <v>933</v>
      </c>
      <c r="I18" s="15">
        <f t="shared" si="3"/>
        <v>1.2004014204106839E-2</v>
      </c>
      <c r="J18" s="14">
        <v>264</v>
      </c>
      <c r="K18" s="15">
        <f t="shared" si="4"/>
        <v>3.3966342442488806E-3</v>
      </c>
      <c r="L18" s="14">
        <v>1166</v>
      </c>
      <c r="M18" s="15">
        <f t="shared" si="5"/>
        <v>1.5001801245432557E-2</v>
      </c>
    </row>
    <row r="19" spans="1:13" s="12" customFormat="1" ht="17" x14ac:dyDescent="0.5">
      <c r="A19" s="17">
        <v>21</v>
      </c>
      <c r="B19" s="8" t="s">
        <v>19</v>
      </c>
      <c r="C19" s="13">
        <f t="shared" si="0"/>
        <v>6561</v>
      </c>
      <c r="D19" s="14">
        <v>6232</v>
      </c>
      <c r="E19" s="15">
        <f t="shared" si="1"/>
        <v>0.94985520499923792</v>
      </c>
      <c r="F19" s="14">
        <v>242</v>
      </c>
      <c r="G19" s="15">
        <f t="shared" si="2"/>
        <v>3.6884621246761166E-2</v>
      </c>
      <c r="H19" s="14">
        <v>20</v>
      </c>
      <c r="I19" s="15">
        <f t="shared" si="3"/>
        <v>3.0483158055174516E-3</v>
      </c>
      <c r="J19" s="14">
        <v>9</v>
      </c>
      <c r="K19" s="15">
        <f t="shared" si="4"/>
        <v>1.3717421124828531E-3</v>
      </c>
      <c r="L19" s="14">
        <v>58</v>
      </c>
      <c r="M19" s="15">
        <f t="shared" si="5"/>
        <v>8.8401158360006098E-3</v>
      </c>
    </row>
    <row r="20" spans="1:13" s="12" customFormat="1" ht="17" x14ac:dyDescent="0.5">
      <c r="A20" s="17">
        <v>23</v>
      </c>
      <c r="B20" s="8" t="s">
        <v>20</v>
      </c>
      <c r="C20" s="13">
        <f t="shared" si="0"/>
        <v>33347</v>
      </c>
      <c r="D20" s="14">
        <v>31418</v>
      </c>
      <c r="E20" s="15">
        <f t="shared" si="1"/>
        <v>0.94215371697603978</v>
      </c>
      <c r="F20" s="14">
        <v>1154</v>
      </c>
      <c r="G20" s="15">
        <f t="shared" si="2"/>
        <v>3.4605811617236935E-2</v>
      </c>
      <c r="H20" s="14">
        <v>240</v>
      </c>
      <c r="I20" s="15">
        <f t="shared" si="3"/>
        <v>7.1970492098239721E-3</v>
      </c>
      <c r="J20" s="14">
        <v>117</v>
      </c>
      <c r="K20" s="15">
        <f t="shared" si="4"/>
        <v>3.5085614897891865E-3</v>
      </c>
      <c r="L20" s="14">
        <v>418</v>
      </c>
      <c r="M20" s="15">
        <f t="shared" si="5"/>
        <v>1.2534860707110084E-2</v>
      </c>
    </row>
    <row r="21" spans="1:13" s="12" customFormat="1" ht="17" x14ac:dyDescent="0.5">
      <c r="A21" s="17">
        <v>25</v>
      </c>
      <c r="B21" s="8" t="s">
        <v>21</v>
      </c>
      <c r="C21" s="13">
        <f t="shared" si="0"/>
        <v>16698</v>
      </c>
      <c r="D21" s="14">
        <v>7177</v>
      </c>
      <c r="E21" s="15">
        <f t="shared" si="1"/>
        <v>0.42981195352736856</v>
      </c>
      <c r="F21" s="14">
        <v>9222</v>
      </c>
      <c r="G21" s="15">
        <f t="shared" si="2"/>
        <v>0.55228171038447715</v>
      </c>
      <c r="H21" s="14">
        <v>63</v>
      </c>
      <c r="I21" s="15">
        <f t="shared" si="3"/>
        <v>3.7729069349622707E-3</v>
      </c>
      <c r="J21" s="14">
        <v>70</v>
      </c>
      <c r="K21" s="15">
        <f t="shared" si="4"/>
        <v>4.1921188166247451E-3</v>
      </c>
      <c r="L21" s="14">
        <v>166</v>
      </c>
      <c r="M21" s="15">
        <f t="shared" si="5"/>
        <v>9.9413103365672533E-3</v>
      </c>
    </row>
    <row r="22" spans="1:13" s="12" customFormat="1" ht="17" x14ac:dyDescent="0.5">
      <c r="A22" s="17">
        <v>27</v>
      </c>
      <c r="B22" s="8" t="s">
        <v>22</v>
      </c>
      <c r="C22" s="13">
        <f t="shared" si="0"/>
        <v>22776</v>
      </c>
      <c r="D22" s="14">
        <v>21801</v>
      </c>
      <c r="E22" s="15">
        <f t="shared" si="1"/>
        <v>0.9571917808219178</v>
      </c>
      <c r="F22" s="14">
        <v>675</v>
      </c>
      <c r="G22" s="15">
        <f t="shared" si="2"/>
        <v>2.9636459430979978E-2</v>
      </c>
      <c r="H22" s="14">
        <v>122</v>
      </c>
      <c r="I22" s="15">
        <f t="shared" si="3"/>
        <v>5.3565156304882329E-3</v>
      </c>
      <c r="J22" s="14">
        <v>31</v>
      </c>
      <c r="K22" s="15">
        <f t="shared" si="4"/>
        <v>1.3610818405338954E-3</v>
      </c>
      <c r="L22" s="14">
        <v>147</v>
      </c>
      <c r="M22" s="15">
        <f t="shared" si="5"/>
        <v>6.4541622760800844E-3</v>
      </c>
    </row>
    <row r="23" spans="1:13" s="12" customFormat="1" ht="17" x14ac:dyDescent="0.5">
      <c r="A23" s="17">
        <v>29</v>
      </c>
      <c r="B23" s="8" t="s">
        <v>23</v>
      </c>
      <c r="C23" s="13">
        <f t="shared" si="0"/>
        <v>17032</v>
      </c>
      <c r="D23" s="14">
        <v>10680</v>
      </c>
      <c r="E23" s="15">
        <f t="shared" si="1"/>
        <v>0.62705495537811184</v>
      </c>
      <c r="F23" s="14">
        <v>5916</v>
      </c>
      <c r="G23" s="15">
        <f t="shared" si="2"/>
        <v>0.34734617191169564</v>
      </c>
      <c r="H23" s="14">
        <v>70</v>
      </c>
      <c r="I23" s="15">
        <f t="shared" si="3"/>
        <v>4.109910756223579E-3</v>
      </c>
      <c r="J23" s="14">
        <v>65</v>
      </c>
      <c r="K23" s="15">
        <f t="shared" si="4"/>
        <v>3.8163457022076094E-3</v>
      </c>
      <c r="L23" s="14">
        <v>301</v>
      </c>
      <c r="M23" s="15">
        <f t="shared" si="5"/>
        <v>1.7672616251761392E-2</v>
      </c>
    </row>
    <row r="24" spans="1:13" s="12" customFormat="1" ht="17" x14ac:dyDescent="0.5">
      <c r="A24" s="17">
        <v>31</v>
      </c>
      <c r="B24" s="8" t="s">
        <v>24</v>
      </c>
      <c r="C24" s="13">
        <f t="shared" si="0"/>
        <v>55086</v>
      </c>
      <c r="D24" s="14">
        <v>45247</v>
      </c>
      <c r="E24" s="15">
        <f t="shared" si="1"/>
        <v>0.82138837454162583</v>
      </c>
      <c r="F24" s="14">
        <v>8034</v>
      </c>
      <c r="G24" s="15">
        <f t="shared" si="2"/>
        <v>0.14584467922884217</v>
      </c>
      <c r="H24" s="14">
        <v>562</v>
      </c>
      <c r="I24" s="15">
        <f t="shared" si="3"/>
        <v>1.0202229241549577E-2</v>
      </c>
      <c r="J24" s="14">
        <v>194</v>
      </c>
      <c r="K24" s="15">
        <f t="shared" si="4"/>
        <v>3.5217659659441602E-3</v>
      </c>
      <c r="L24" s="14">
        <v>1049</v>
      </c>
      <c r="M24" s="15">
        <f t="shared" si="5"/>
        <v>1.9042951022038266E-2</v>
      </c>
    </row>
    <row r="25" spans="1:13" s="12" customFormat="1" ht="17" x14ac:dyDescent="0.5">
      <c r="A25" s="17">
        <v>33</v>
      </c>
      <c r="B25" s="8" t="s">
        <v>25</v>
      </c>
      <c r="C25" s="13">
        <f t="shared" si="0"/>
        <v>29984</v>
      </c>
      <c r="D25" s="14">
        <v>20111</v>
      </c>
      <c r="E25" s="15">
        <f t="shared" si="1"/>
        <v>0.67072438633938103</v>
      </c>
      <c r="F25" s="14">
        <v>8365</v>
      </c>
      <c r="G25" s="15">
        <f t="shared" si="2"/>
        <v>0.27898212379935966</v>
      </c>
      <c r="H25" s="14">
        <v>281</v>
      </c>
      <c r="I25" s="15">
        <f t="shared" si="3"/>
        <v>9.3716648879402353E-3</v>
      </c>
      <c r="J25" s="14">
        <v>280</v>
      </c>
      <c r="K25" s="15">
        <f t="shared" si="4"/>
        <v>9.3383137673425827E-3</v>
      </c>
      <c r="L25" s="14">
        <v>947</v>
      </c>
      <c r="M25" s="15">
        <f t="shared" si="5"/>
        <v>3.1583511205976522E-2</v>
      </c>
    </row>
    <row r="26" spans="1:13" s="12" customFormat="1" ht="17" x14ac:dyDescent="0.5">
      <c r="A26" s="17">
        <v>35</v>
      </c>
      <c r="B26" s="8" t="s">
        <v>26</v>
      </c>
      <c r="C26" s="13">
        <f t="shared" si="0"/>
        <v>29724</v>
      </c>
      <c r="D26" s="14">
        <v>29072</v>
      </c>
      <c r="E26" s="15">
        <f t="shared" si="1"/>
        <v>0.97806486341003906</v>
      </c>
      <c r="F26" s="14">
        <v>266</v>
      </c>
      <c r="G26" s="15">
        <f t="shared" si="2"/>
        <v>8.948997443143588E-3</v>
      </c>
      <c r="H26" s="14">
        <v>71</v>
      </c>
      <c r="I26" s="15">
        <f t="shared" si="3"/>
        <v>2.3886421746736643E-3</v>
      </c>
      <c r="J26" s="14">
        <v>107</v>
      </c>
      <c r="K26" s="15">
        <f t="shared" si="4"/>
        <v>3.5997846857758042E-3</v>
      </c>
      <c r="L26" s="14">
        <v>208</v>
      </c>
      <c r="M26" s="15">
        <f t="shared" si="5"/>
        <v>6.9977122863679178E-3</v>
      </c>
    </row>
    <row r="27" spans="1:13" s="12" customFormat="1" ht="17" x14ac:dyDescent="0.5">
      <c r="A27" s="17">
        <v>36</v>
      </c>
      <c r="B27" s="8" t="s">
        <v>27</v>
      </c>
      <c r="C27" s="13">
        <f t="shared" si="0"/>
        <v>7040</v>
      </c>
      <c r="D27" s="14">
        <v>2996</v>
      </c>
      <c r="E27" s="15">
        <f t="shared" si="1"/>
        <v>0.42556818181818185</v>
      </c>
      <c r="F27" s="14">
        <v>3292</v>
      </c>
      <c r="G27" s="15">
        <f t="shared" si="2"/>
        <v>0.46761363636363634</v>
      </c>
      <c r="H27" s="14">
        <v>39</v>
      </c>
      <c r="I27" s="15">
        <f t="shared" si="3"/>
        <v>5.5397727272727274E-3</v>
      </c>
      <c r="J27" s="14">
        <v>518</v>
      </c>
      <c r="K27" s="15">
        <f t="shared" si="4"/>
        <v>7.3579545454545453E-2</v>
      </c>
      <c r="L27" s="14">
        <v>195</v>
      </c>
      <c r="M27" s="15">
        <f t="shared" si="5"/>
        <v>2.7698863636363636E-2</v>
      </c>
    </row>
    <row r="28" spans="1:13" s="12" customFormat="1" ht="17" x14ac:dyDescent="0.5">
      <c r="A28" s="17">
        <v>37</v>
      </c>
      <c r="B28" s="8" t="s">
        <v>28</v>
      </c>
      <c r="C28" s="13">
        <f t="shared" si="0"/>
        <v>12201</v>
      </c>
      <c r="D28" s="14">
        <v>8363</v>
      </c>
      <c r="E28" s="15">
        <f t="shared" si="1"/>
        <v>0.685435620031145</v>
      </c>
      <c r="F28" s="14">
        <v>3569</v>
      </c>
      <c r="G28" s="15">
        <f t="shared" si="2"/>
        <v>0.29251700680272108</v>
      </c>
      <c r="H28" s="14">
        <v>28</v>
      </c>
      <c r="I28" s="15">
        <f t="shared" si="3"/>
        <v>2.2948938611589212E-3</v>
      </c>
      <c r="J28" s="14">
        <v>45</v>
      </c>
      <c r="K28" s="15">
        <f t="shared" si="4"/>
        <v>3.6882222768625521E-3</v>
      </c>
      <c r="L28" s="14">
        <v>196</v>
      </c>
      <c r="M28" s="15">
        <f t="shared" si="5"/>
        <v>1.6064257028112448E-2</v>
      </c>
    </row>
    <row r="29" spans="1:13" s="12" customFormat="1" ht="17" x14ac:dyDescent="0.5">
      <c r="A29" s="17">
        <v>41</v>
      </c>
      <c r="B29" s="8" t="s">
        <v>29</v>
      </c>
      <c r="C29" s="13">
        <f t="shared" si="0"/>
        <v>335687</v>
      </c>
      <c r="D29" s="14">
        <v>232907</v>
      </c>
      <c r="E29" s="15">
        <f t="shared" si="1"/>
        <v>0.69382192339888049</v>
      </c>
      <c r="F29" s="14">
        <v>78897</v>
      </c>
      <c r="G29" s="15">
        <f t="shared" si="2"/>
        <v>0.23503144298111037</v>
      </c>
      <c r="H29" s="14">
        <v>12494</v>
      </c>
      <c r="I29" s="15">
        <f t="shared" si="3"/>
        <v>3.721919526225323E-2</v>
      </c>
      <c r="J29" s="14">
        <v>2331</v>
      </c>
      <c r="K29" s="15">
        <f t="shared" si="4"/>
        <v>6.9439686374509584E-3</v>
      </c>
      <c r="L29" s="14">
        <v>9058</v>
      </c>
      <c r="M29" s="15">
        <f t="shared" si="5"/>
        <v>2.6983469720304926E-2</v>
      </c>
    </row>
    <row r="30" spans="1:13" s="12" customFormat="1" ht="17" x14ac:dyDescent="0.5">
      <c r="A30" s="17">
        <v>43</v>
      </c>
      <c r="B30" s="8" t="s">
        <v>30</v>
      </c>
      <c r="C30" s="13">
        <f t="shared" si="0"/>
        <v>14363</v>
      </c>
      <c r="D30" s="14">
        <v>13045</v>
      </c>
      <c r="E30" s="15">
        <f t="shared" si="1"/>
        <v>0.90823644085497457</v>
      </c>
      <c r="F30" s="14">
        <v>708</v>
      </c>
      <c r="G30" s="15">
        <f t="shared" si="2"/>
        <v>4.9293323121910468E-2</v>
      </c>
      <c r="H30" s="14">
        <v>194</v>
      </c>
      <c r="I30" s="15">
        <f t="shared" si="3"/>
        <v>1.3506927522105409E-2</v>
      </c>
      <c r="J30" s="14">
        <v>64</v>
      </c>
      <c r="K30" s="15">
        <f t="shared" si="4"/>
        <v>4.4558936155399288E-3</v>
      </c>
      <c r="L30" s="14">
        <v>352</v>
      </c>
      <c r="M30" s="15">
        <f t="shared" si="5"/>
        <v>2.4507414885469609E-2</v>
      </c>
    </row>
    <row r="31" spans="1:13" s="12" customFormat="1" ht="17" x14ac:dyDescent="0.5">
      <c r="A31" s="17">
        <v>45</v>
      </c>
      <c r="B31" s="8" t="s">
        <v>31</v>
      </c>
      <c r="C31" s="13">
        <f t="shared" si="0"/>
        <v>5211</v>
      </c>
      <c r="D31" s="14">
        <v>5131</v>
      </c>
      <c r="E31" s="15">
        <f t="shared" si="1"/>
        <v>0.98464786029552864</v>
      </c>
      <c r="F31" s="14">
        <v>11</v>
      </c>
      <c r="G31" s="15">
        <f t="shared" si="2"/>
        <v>2.1109192093648052E-3</v>
      </c>
      <c r="H31" s="14">
        <v>12</v>
      </c>
      <c r="I31" s="15">
        <f t="shared" si="3"/>
        <v>2.3028209556706968E-3</v>
      </c>
      <c r="J31" s="14">
        <v>14</v>
      </c>
      <c r="K31" s="15">
        <f t="shared" si="4"/>
        <v>2.6866244482824796E-3</v>
      </c>
      <c r="L31" s="14">
        <v>43</v>
      </c>
      <c r="M31" s="15">
        <f t="shared" si="5"/>
        <v>8.2517750911533291E-3</v>
      </c>
    </row>
    <row r="32" spans="1:13" s="12" customFormat="1" ht="17" x14ac:dyDescent="0.5">
      <c r="A32" s="17">
        <v>47</v>
      </c>
      <c r="B32" s="8" t="s">
        <v>32</v>
      </c>
      <c r="C32" s="13">
        <f t="shared" si="0"/>
        <v>49432</v>
      </c>
      <c r="D32" s="14">
        <v>39075</v>
      </c>
      <c r="E32" s="15">
        <f t="shared" si="1"/>
        <v>0.79047985110859365</v>
      </c>
      <c r="F32" s="14">
        <v>7655</v>
      </c>
      <c r="G32" s="15">
        <f t="shared" si="2"/>
        <v>0.15485920051788316</v>
      </c>
      <c r="H32" s="14">
        <v>742</v>
      </c>
      <c r="I32" s="15">
        <f t="shared" si="3"/>
        <v>1.5010519501537466E-2</v>
      </c>
      <c r="J32" s="14">
        <v>439</v>
      </c>
      <c r="K32" s="15">
        <f t="shared" si="4"/>
        <v>8.8808868748988506E-3</v>
      </c>
      <c r="L32" s="14">
        <v>1521</v>
      </c>
      <c r="M32" s="15">
        <f t="shared" si="5"/>
        <v>3.0769541997086907E-2</v>
      </c>
    </row>
    <row r="33" spans="1:13" s="12" customFormat="1" ht="17" x14ac:dyDescent="0.5">
      <c r="A33" s="17">
        <v>49</v>
      </c>
      <c r="B33" s="8" t="s">
        <v>33</v>
      </c>
      <c r="C33" s="13">
        <f t="shared" si="0"/>
        <v>9719</v>
      </c>
      <c r="D33" s="14">
        <v>6287</v>
      </c>
      <c r="E33" s="15">
        <f t="shared" si="1"/>
        <v>0.64687725074596147</v>
      </c>
      <c r="F33" s="14">
        <v>3114</v>
      </c>
      <c r="G33" s="15">
        <f t="shared" si="2"/>
        <v>0.32040333367630414</v>
      </c>
      <c r="H33" s="14">
        <v>38</v>
      </c>
      <c r="I33" s="15">
        <f t="shared" si="3"/>
        <v>3.9098672702952975E-3</v>
      </c>
      <c r="J33" s="14">
        <v>57</v>
      </c>
      <c r="K33" s="15">
        <f t="shared" si="4"/>
        <v>5.8648009054429471E-3</v>
      </c>
      <c r="L33" s="14">
        <v>223</v>
      </c>
      <c r="M33" s="15">
        <f t="shared" si="5"/>
        <v>2.2944747401996091E-2</v>
      </c>
    </row>
    <row r="34" spans="1:13" s="12" customFormat="1" ht="17" x14ac:dyDescent="0.5">
      <c r="A34" s="17">
        <v>51</v>
      </c>
      <c r="B34" s="8" t="s">
        <v>34</v>
      </c>
      <c r="C34" s="13">
        <f t="shared" si="0"/>
        <v>15115</v>
      </c>
      <c r="D34" s="14">
        <v>14881</v>
      </c>
      <c r="E34" s="15">
        <f t="shared" si="1"/>
        <v>0.98451869004300363</v>
      </c>
      <c r="F34" s="14">
        <v>81</v>
      </c>
      <c r="G34" s="15">
        <f t="shared" si="2"/>
        <v>5.358914985114125E-3</v>
      </c>
      <c r="H34" s="14">
        <v>33</v>
      </c>
      <c r="I34" s="15">
        <f t="shared" si="3"/>
        <v>2.1832616606020511E-3</v>
      </c>
      <c r="J34" s="14">
        <v>33</v>
      </c>
      <c r="K34" s="15">
        <f t="shared" si="4"/>
        <v>2.1832616606020511E-3</v>
      </c>
      <c r="L34" s="14">
        <v>87</v>
      </c>
      <c r="M34" s="15">
        <f t="shared" si="5"/>
        <v>5.7558716506781347E-3</v>
      </c>
    </row>
    <row r="35" spans="1:13" s="12" customFormat="1" ht="17" x14ac:dyDescent="0.5">
      <c r="A35" s="17">
        <v>53</v>
      </c>
      <c r="B35" s="8" t="s">
        <v>35</v>
      </c>
      <c r="C35" s="13">
        <f t="shared" si="0"/>
        <v>27852</v>
      </c>
      <c r="D35" s="14">
        <v>17995</v>
      </c>
      <c r="E35" s="15">
        <f t="shared" si="1"/>
        <v>0.64609363779979889</v>
      </c>
      <c r="F35" s="14">
        <v>9064</v>
      </c>
      <c r="G35" s="15">
        <f t="shared" si="2"/>
        <v>0.325434439178515</v>
      </c>
      <c r="H35" s="14">
        <v>184</v>
      </c>
      <c r="I35" s="15">
        <f t="shared" si="3"/>
        <v>6.6063478385753266E-3</v>
      </c>
      <c r="J35" s="14">
        <v>144</v>
      </c>
      <c r="K35" s="15">
        <f t="shared" si="4"/>
        <v>5.1701852649719948E-3</v>
      </c>
      <c r="L35" s="14">
        <v>465</v>
      </c>
      <c r="M35" s="15">
        <f t="shared" si="5"/>
        <v>1.6695389918138733E-2</v>
      </c>
    </row>
    <row r="36" spans="1:13" s="12" customFormat="1" ht="17" x14ac:dyDescent="0.5">
      <c r="A36" s="17">
        <v>57</v>
      </c>
      <c r="B36" s="8" t="s">
        <v>36</v>
      </c>
      <c r="C36" s="13">
        <f t="shared" si="0"/>
        <v>11130</v>
      </c>
      <c r="D36" s="14">
        <v>6393</v>
      </c>
      <c r="E36" s="15">
        <f t="shared" si="1"/>
        <v>0.57439353099730461</v>
      </c>
      <c r="F36" s="14">
        <v>4212</v>
      </c>
      <c r="G36" s="15">
        <f t="shared" si="2"/>
        <v>0.37843665768194068</v>
      </c>
      <c r="H36" s="14">
        <v>115</v>
      </c>
      <c r="I36" s="15">
        <f t="shared" si="3"/>
        <v>1.0332434860736747E-2</v>
      </c>
      <c r="J36" s="14">
        <v>128</v>
      </c>
      <c r="K36" s="15">
        <f t="shared" si="4"/>
        <v>1.1500449236298293E-2</v>
      </c>
      <c r="L36" s="14">
        <v>282</v>
      </c>
      <c r="M36" s="15">
        <f t="shared" si="5"/>
        <v>2.5336927223719677E-2</v>
      </c>
    </row>
    <row r="37" spans="1:13" s="12" customFormat="1" ht="17" x14ac:dyDescent="0.5">
      <c r="A37" s="17">
        <v>59</v>
      </c>
      <c r="B37" s="8" t="s">
        <v>37</v>
      </c>
      <c r="C37" s="13">
        <f t="shared" si="0"/>
        <v>1142234</v>
      </c>
      <c r="D37" s="14">
        <v>755306</v>
      </c>
      <c r="E37" s="15">
        <f t="shared" si="1"/>
        <v>0.66125329836093127</v>
      </c>
      <c r="F37" s="14">
        <v>115278</v>
      </c>
      <c r="G37" s="15">
        <f t="shared" si="2"/>
        <v>0.10092327841755717</v>
      </c>
      <c r="H37" s="14">
        <v>222493</v>
      </c>
      <c r="I37" s="15">
        <f t="shared" si="3"/>
        <v>0.19478758292959236</v>
      </c>
      <c r="J37" s="14">
        <v>8065</v>
      </c>
      <c r="K37" s="15">
        <f t="shared" si="4"/>
        <v>7.0607248602300408E-3</v>
      </c>
      <c r="L37" s="14">
        <v>41092</v>
      </c>
      <c r="M37" s="15">
        <f t="shared" si="5"/>
        <v>3.5975115431689131E-2</v>
      </c>
    </row>
    <row r="38" spans="1:13" s="12" customFormat="1" ht="17" x14ac:dyDescent="0.5">
      <c r="A38" s="17">
        <v>61</v>
      </c>
      <c r="B38" s="8" t="s">
        <v>38</v>
      </c>
      <c r="C38" s="13">
        <f t="shared" si="0"/>
        <v>68782</v>
      </c>
      <c r="D38" s="14">
        <v>59939</v>
      </c>
      <c r="E38" s="15">
        <f t="shared" si="1"/>
        <v>0.87143438690355035</v>
      </c>
      <c r="F38" s="14">
        <v>5635</v>
      </c>
      <c r="G38" s="15">
        <f t="shared" si="2"/>
        <v>8.1925503765520047E-2</v>
      </c>
      <c r="H38" s="14">
        <v>1106</v>
      </c>
      <c r="I38" s="15">
        <f t="shared" si="3"/>
        <v>1.6079788316710766E-2</v>
      </c>
      <c r="J38" s="14">
        <v>375</v>
      </c>
      <c r="K38" s="15">
        <f t="shared" si="4"/>
        <v>5.452007792736472E-3</v>
      </c>
      <c r="L38" s="14">
        <v>1727</v>
      </c>
      <c r="M38" s="15">
        <f t="shared" si="5"/>
        <v>2.5108313221482364E-2</v>
      </c>
    </row>
    <row r="39" spans="1:13" s="12" customFormat="1" ht="17" x14ac:dyDescent="0.5">
      <c r="A39" s="17">
        <v>63</v>
      </c>
      <c r="B39" s="8" t="s">
        <v>39</v>
      </c>
      <c r="C39" s="13">
        <f t="shared" si="0"/>
        <v>15651</v>
      </c>
      <c r="D39" s="14">
        <v>15033</v>
      </c>
      <c r="E39" s="15">
        <f t="shared" si="1"/>
        <v>0.96051370519455626</v>
      </c>
      <c r="F39" s="14">
        <v>305</v>
      </c>
      <c r="G39" s="15">
        <f t="shared" si="2"/>
        <v>1.9487572679062041E-2</v>
      </c>
      <c r="H39" s="14">
        <v>92</v>
      </c>
      <c r="I39" s="15">
        <f t="shared" si="3"/>
        <v>5.8782186441760911E-3</v>
      </c>
      <c r="J39" s="14">
        <v>33</v>
      </c>
      <c r="K39" s="15">
        <f t="shared" si="4"/>
        <v>2.1084914701935977E-3</v>
      </c>
      <c r="L39" s="14">
        <v>188</v>
      </c>
      <c r="M39" s="15">
        <f t="shared" si="5"/>
        <v>1.2012012012012012E-2</v>
      </c>
    </row>
    <row r="40" spans="1:13" s="12" customFormat="1" ht="17" x14ac:dyDescent="0.5">
      <c r="A40" s="17">
        <v>65</v>
      </c>
      <c r="B40" s="8" t="s">
        <v>40</v>
      </c>
      <c r="C40" s="13">
        <f t="shared" si="0"/>
        <v>26235</v>
      </c>
      <c r="D40" s="14">
        <v>21410</v>
      </c>
      <c r="E40" s="15">
        <f t="shared" si="1"/>
        <v>0.81608538212311799</v>
      </c>
      <c r="F40" s="14">
        <v>4011</v>
      </c>
      <c r="G40" s="15">
        <f t="shared" si="2"/>
        <v>0.15288736420811894</v>
      </c>
      <c r="H40" s="14">
        <v>192</v>
      </c>
      <c r="I40" s="15">
        <f t="shared" si="3"/>
        <v>7.3184676958261861E-3</v>
      </c>
      <c r="J40" s="14">
        <v>90</v>
      </c>
      <c r="K40" s="15">
        <f t="shared" si="4"/>
        <v>3.4305317324185248E-3</v>
      </c>
      <c r="L40" s="14">
        <v>532</v>
      </c>
      <c r="M40" s="15">
        <f t="shared" si="5"/>
        <v>2.0278254240518392E-2</v>
      </c>
    </row>
    <row r="41" spans="1:13" s="12" customFormat="1" ht="17" x14ac:dyDescent="0.5">
      <c r="A41" s="17">
        <v>67</v>
      </c>
      <c r="B41" s="8" t="s">
        <v>41</v>
      </c>
      <c r="C41" s="13">
        <f t="shared" si="0"/>
        <v>56264</v>
      </c>
      <c r="D41" s="14">
        <v>50350</v>
      </c>
      <c r="E41" s="15">
        <f t="shared" si="1"/>
        <v>0.89488838333570309</v>
      </c>
      <c r="F41" s="14">
        <v>4665</v>
      </c>
      <c r="G41" s="15">
        <f t="shared" si="2"/>
        <v>8.2912697284231479E-2</v>
      </c>
      <c r="H41" s="14">
        <v>270</v>
      </c>
      <c r="I41" s="15">
        <f t="shared" si="3"/>
        <v>4.7988056305986069E-3</v>
      </c>
      <c r="J41" s="14">
        <v>287</v>
      </c>
      <c r="K41" s="15">
        <f t="shared" si="4"/>
        <v>5.1009526517844447E-3</v>
      </c>
      <c r="L41" s="14">
        <v>692</v>
      </c>
      <c r="M41" s="15">
        <f t="shared" si="5"/>
        <v>1.2299161097682355E-2</v>
      </c>
    </row>
    <row r="42" spans="1:13" s="12" customFormat="1" ht="17" x14ac:dyDescent="0.5">
      <c r="A42" s="17">
        <v>69</v>
      </c>
      <c r="B42" s="8" t="s">
        <v>42</v>
      </c>
      <c r="C42" s="13">
        <f t="shared" si="0"/>
        <v>83199</v>
      </c>
      <c r="D42" s="14">
        <v>75998</v>
      </c>
      <c r="E42" s="15">
        <f t="shared" si="1"/>
        <v>0.91344847894806425</v>
      </c>
      <c r="F42" s="14">
        <v>3742</v>
      </c>
      <c r="G42" s="15">
        <f t="shared" si="2"/>
        <v>4.497650212141973E-2</v>
      </c>
      <c r="H42" s="14">
        <v>1316</v>
      </c>
      <c r="I42" s="15">
        <f t="shared" si="3"/>
        <v>1.581749780646402E-2</v>
      </c>
      <c r="J42" s="14">
        <v>413</v>
      </c>
      <c r="K42" s="15">
        <f t="shared" si="4"/>
        <v>4.9640019711775386E-3</v>
      </c>
      <c r="L42" s="14">
        <v>1730</v>
      </c>
      <c r="M42" s="15">
        <f t="shared" si="5"/>
        <v>2.0793519152874435E-2</v>
      </c>
    </row>
    <row r="43" spans="1:13" s="12" customFormat="1" ht="17" x14ac:dyDescent="0.5">
      <c r="A43" s="17">
        <v>71</v>
      </c>
      <c r="B43" s="8" t="s">
        <v>43</v>
      </c>
      <c r="C43" s="13">
        <f t="shared" si="0"/>
        <v>16708</v>
      </c>
      <c r="D43" s="14">
        <v>16131</v>
      </c>
      <c r="E43" s="15">
        <f t="shared" si="1"/>
        <v>0.96546564519990419</v>
      </c>
      <c r="F43" s="14">
        <v>270</v>
      </c>
      <c r="G43" s="15">
        <f t="shared" si="2"/>
        <v>1.6159923389992819E-2</v>
      </c>
      <c r="H43" s="14">
        <v>89</v>
      </c>
      <c r="I43" s="15">
        <f t="shared" si="3"/>
        <v>5.326789561886521E-3</v>
      </c>
      <c r="J43" s="14">
        <v>41</v>
      </c>
      <c r="K43" s="15">
        <f t="shared" si="4"/>
        <v>2.4539142925544648E-3</v>
      </c>
      <c r="L43" s="14">
        <v>177</v>
      </c>
      <c r="M43" s="15">
        <f t="shared" si="5"/>
        <v>1.0593727555661958E-2</v>
      </c>
    </row>
    <row r="44" spans="1:13" s="12" customFormat="1" ht="17" x14ac:dyDescent="0.5">
      <c r="A44" s="17">
        <v>73</v>
      </c>
      <c r="B44" s="8" t="s">
        <v>44</v>
      </c>
      <c r="C44" s="13">
        <f t="shared" si="0"/>
        <v>37143</v>
      </c>
      <c r="D44" s="14">
        <v>32565</v>
      </c>
      <c r="E44" s="15">
        <f t="shared" si="1"/>
        <v>0.87674662789758506</v>
      </c>
      <c r="F44" s="14">
        <v>3107</v>
      </c>
      <c r="G44" s="15">
        <f t="shared" si="2"/>
        <v>8.3649678270468195E-2</v>
      </c>
      <c r="H44" s="14">
        <v>360</v>
      </c>
      <c r="I44" s="15">
        <f t="shared" si="3"/>
        <v>9.6922704143445598E-3</v>
      </c>
      <c r="J44" s="14">
        <v>203</v>
      </c>
      <c r="K44" s="15">
        <f t="shared" si="4"/>
        <v>5.4653635947554046E-3</v>
      </c>
      <c r="L44" s="14">
        <v>908</v>
      </c>
      <c r="M44" s="15">
        <f t="shared" si="5"/>
        <v>2.4446059822846835E-2</v>
      </c>
    </row>
    <row r="45" spans="1:13" s="12" customFormat="1" ht="17" x14ac:dyDescent="0.5">
      <c r="A45" s="17">
        <v>75</v>
      </c>
      <c r="B45" s="8" t="s">
        <v>45</v>
      </c>
      <c r="C45" s="13">
        <f t="shared" si="0"/>
        <v>22253</v>
      </c>
      <c r="D45" s="14">
        <v>17662</v>
      </c>
      <c r="E45" s="15">
        <f t="shared" si="1"/>
        <v>0.79369073832741655</v>
      </c>
      <c r="F45" s="14">
        <v>3894</v>
      </c>
      <c r="G45" s="15">
        <f t="shared" si="2"/>
        <v>0.17498764211566981</v>
      </c>
      <c r="H45" s="14">
        <v>309</v>
      </c>
      <c r="I45" s="15">
        <f t="shared" si="3"/>
        <v>1.3885768211027726E-2</v>
      </c>
      <c r="J45" s="14">
        <v>74</v>
      </c>
      <c r="K45" s="15">
        <f t="shared" si="4"/>
        <v>3.3253943288545367E-3</v>
      </c>
      <c r="L45" s="14">
        <v>314</v>
      </c>
      <c r="M45" s="15">
        <f t="shared" si="5"/>
        <v>1.4110457017031411E-2</v>
      </c>
    </row>
    <row r="46" spans="1:13" s="12" customFormat="1" ht="17" x14ac:dyDescent="0.5">
      <c r="A46" s="17">
        <v>77</v>
      </c>
      <c r="B46" s="8" t="s">
        <v>46</v>
      </c>
      <c r="C46" s="13">
        <f t="shared" si="0"/>
        <v>16012</v>
      </c>
      <c r="D46" s="14">
        <v>14878</v>
      </c>
      <c r="E46" s="15">
        <f t="shared" si="1"/>
        <v>0.92917811641269044</v>
      </c>
      <c r="F46" s="14">
        <v>884</v>
      </c>
      <c r="G46" s="15">
        <f t="shared" si="2"/>
        <v>5.5208593554833874E-2</v>
      </c>
      <c r="H46" s="14">
        <v>29</v>
      </c>
      <c r="I46" s="15">
        <f t="shared" si="3"/>
        <v>1.8111416437671746E-3</v>
      </c>
      <c r="J46" s="14">
        <v>46</v>
      </c>
      <c r="K46" s="15">
        <f t="shared" si="4"/>
        <v>2.8728453659755183E-3</v>
      </c>
      <c r="L46" s="14">
        <v>175</v>
      </c>
      <c r="M46" s="15">
        <f t="shared" si="5"/>
        <v>1.0929303022732951E-2</v>
      </c>
    </row>
    <row r="47" spans="1:13" s="12" customFormat="1" ht="17" x14ac:dyDescent="0.5">
      <c r="A47" s="17">
        <v>79</v>
      </c>
      <c r="B47" s="8" t="s">
        <v>47</v>
      </c>
      <c r="C47" s="13">
        <f t="shared" si="0"/>
        <v>19162</v>
      </c>
      <c r="D47" s="14">
        <v>16970</v>
      </c>
      <c r="E47" s="15">
        <f t="shared" si="1"/>
        <v>0.88560693038304983</v>
      </c>
      <c r="F47" s="14">
        <v>1315</v>
      </c>
      <c r="G47" s="15">
        <f t="shared" si="2"/>
        <v>6.862540444629997E-2</v>
      </c>
      <c r="H47" s="14">
        <v>317</v>
      </c>
      <c r="I47" s="15">
        <f t="shared" si="3"/>
        <v>1.6543158334203112E-2</v>
      </c>
      <c r="J47" s="14">
        <v>79</v>
      </c>
      <c r="K47" s="15">
        <f t="shared" si="4"/>
        <v>4.1227429287130782E-3</v>
      </c>
      <c r="L47" s="14">
        <v>481</v>
      </c>
      <c r="M47" s="15">
        <f t="shared" si="5"/>
        <v>2.5101763907734057E-2</v>
      </c>
    </row>
    <row r="48" spans="1:13" s="12" customFormat="1" ht="17" x14ac:dyDescent="0.5">
      <c r="A48" s="17">
        <v>81</v>
      </c>
      <c r="B48" s="8" t="s">
        <v>48</v>
      </c>
      <c r="C48" s="13">
        <f t="shared" si="0"/>
        <v>11885</v>
      </c>
      <c r="D48" s="14">
        <v>4587</v>
      </c>
      <c r="E48" s="15">
        <f t="shared" si="1"/>
        <v>0.38594867480016826</v>
      </c>
      <c r="F48" s="14">
        <v>7058</v>
      </c>
      <c r="G48" s="15">
        <f t="shared" si="2"/>
        <v>0.59385780395456456</v>
      </c>
      <c r="H48" s="14">
        <v>84</v>
      </c>
      <c r="I48" s="15">
        <f t="shared" si="3"/>
        <v>7.0677324358435004E-3</v>
      </c>
      <c r="J48" s="14">
        <v>36</v>
      </c>
      <c r="K48" s="15">
        <f t="shared" si="4"/>
        <v>3.0290281867900717E-3</v>
      </c>
      <c r="L48" s="14">
        <v>120</v>
      </c>
      <c r="M48" s="15">
        <f t="shared" si="5"/>
        <v>1.0096760622633571E-2</v>
      </c>
    </row>
    <row r="49" spans="1:13" s="12" customFormat="1" ht="17" x14ac:dyDescent="0.5">
      <c r="A49" s="17">
        <v>83</v>
      </c>
      <c r="B49" s="8" t="s">
        <v>49</v>
      </c>
      <c r="C49" s="13">
        <f t="shared" si="0"/>
        <v>35125</v>
      </c>
      <c r="D49" s="14">
        <v>21480</v>
      </c>
      <c r="E49" s="15">
        <f t="shared" si="1"/>
        <v>0.61153024911032028</v>
      </c>
      <c r="F49" s="14">
        <v>12880</v>
      </c>
      <c r="G49" s="15">
        <f t="shared" si="2"/>
        <v>0.36669039145907473</v>
      </c>
      <c r="H49" s="14">
        <v>186</v>
      </c>
      <c r="I49" s="15">
        <f t="shared" si="3"/>
        <v>5.2953736654804268E-3</v>
      </c>
      <c r="J49" s="14">
        <v>140</v>
      </c>
      <c r="K49" s="15">
        <f t="shared" si="4"/>
        <v>3.9857651245551601E-3</v>
      </c>
      <c r="L49" s="14">
        <v>439</v>
      </c>
      <c r="M49" s="15">
        <f t="shared" si="5"/>
        <v>1.2498220640569395E-2</v>
      </c>
    </row>
    <row r="50" spans="1:13" s="12" customFormat="1" ht="17" x14ac:dyDescent="0.5">
      <c r="A50" s="17">
        <v>85</v>
      </c>
      <c r="B50" s="8" t="s">
        <v>50</v>
      </c>
      <c r="C50" s="13">
        <f t="shared" si="0"/>
        <v>103227</v>
      </c>
      <c r="D50" s="14">
        <v>89357</v>
      </c>
      <c r="E50" s="15">
        <f t="shared" si="1"/>
        <v>0.86563592858457572</v>
      </c>
      <c r="F50" s="14">
        <v>9839</v>
      </c>
      <c r="G50" s="15">
        <f t="shared" si="2"/>
        <v>9.5314210429441909E-2</v>
      </c>
      <c r="H50" s="14">
        <v>1723</v>
      </c>
      <c r="I50" s="15">
        <f t="shared" si="3"/>
        <v>1.6691369506040086E-2</v>
      </c>
      <c r="J50" s="14">
        <v>571</v>
      </c>
      <c r="K50" s="15">
        <f t="shared" si="4"/>
        <v>5.5314985420481079E-3</v>
      </c>
      <c r="L50" s="14">
        <v>1737</v>
      </c>
      <c r="M50" s="15">
        <f t="shared" si="5"/>
        <v>1.6826992937894157E-2</v>
      </c>
    </row>
    <row r="51" spans="1:13" s="12" customFormat="1" ht="17" x14ac:dyDescent="0.5">
      <c r="A51" s="17">
        <v>87</v>
      </c>
      <c r="B51" s="8" t="s">
        <v>51</v>
      </c>
      <c r="C51" s="13">
        <f t="shared" si="0"/>
        <v>325155</v>
      </c>
      <c r="D51" s="14">
        <v>191375</v>
      </c>
      <c r="E51" s="15">
        <f t="shared" si="1"/>
        <v>0.58856545339914812</v>
      </c>
      <c r="F51" s="14">
        <v>98270</v>
      </c>
      <c r="G51" s="15">
        <f t="shared" si="2"/>
        <v>0.30222509264812164</v>
      </c>
      <c r="H51" s="14">
        <v>26782</v>
      </c>
      <c r="I51" s="15">
        <f t="shared" si="3"/>
        <v>8.2366871184511997E-2</v>
      </c>
      <c r="J51" s="14">
        <v>1385</v>
      </c>
      <c r="K51" s="15">
        <f t="shared" si="4"/>
        <v>4.2595070043517707E-3</v>
      </c>
      <c r="L51" s="14">
        <v>7343</v>
      </c>
      <c r="M51" s="15">
        <f t="shared" si="5"/>
        <v>2.2583075763866464E-2</v>
      </c>
    </row>
    <row r="52" spans="1:13" s="12" customFormat="1" ht="17" x14ac:dyDescent="0.5">
      <c r="A52" s="17">
        <v>89</v>
      </c>
      <c r="B52" s="8" t="s">
        <v>52</v>
      </c>
      <c r="C52" s="13">
        <f t="shared" si="0"/>
        <v>51881</v>
      </c>
      <c r="D52" s="14">
        <v>38932</v>
      </c>
      <c r="E52" s="15">
        <f t="shared" si="1"/>
        <v>0.75040959117981532</v>
      </c>
      <c r="F52" s="14">
        <v>11510</v>
      </c>
      <c r="G52" s="15">
        <f t="shared" si="2"/>
        <v>0.2218538578670419</v>
      </c>
      <c r="H52" s="14">
        <v>303</v>
      </c>
      <c r="I52" s="15">
        <f t="shared" si="3"/>
        <v>5.84028835219059E-3</v>
      </c>
      <c r="J52" s="14">
        <v>183</v>
      </c>
      <c r="K52" s="15">
        <f t="shared" si="4"/>
        <v>3.5273028661745149E-3</v>
      </c>
      <c r="L52" s="14">
        <v>953</v>
      </c>
      <c r="M52" s="15">
        <f t="shared" si="5"/>
        <v>1.8368959734777663E-2</v>
      </c>
    </row>
    <row r="53" spans="1:13" s="12" customFormat="1" ht="17" x14ac:dyDescent="0.5">
      <c r="A53" s="17">
        <v>91</v>
      </c>
      <c r="B53" s="8" t="s">
        <v>53</v>
      </c>
      <c r="C53" s="13">
        <f t="shared" si="0"/>
        <v>2214</v>
      </c>
      <c r="D53" s="14">
        <v>2172</v>
      </c>
      <c r="E53" s="15">
        <f t="shared" si="1"/>
        <v>0.98102981029810299</v>
      </c>
      <c r="F53" s="14">
        <v>19</v>
      </c>
      <c r="G53" s="15">
        <f t="shared" si="2"/>
        <v>8.5817524841915079E-3</v>
      </c>
      <c r="H53" s="14">
        <v>9</v>
      </c>
      <c r="I53" s="15">
        <f t="shared" si="3"/>
        <v>4.0650406504065045E-3</v>
      </c>
      <c r="J53" s="14">
        <v>7</v>
      </c>
      <c r="K53" s="15">
        <f t="shared" si="4"/>
        <v>3.1616982836495033E-3</v>
      </c>
      <c r="L53" s="14">
        <v>7</v>
      </c>
      <c r="M53" s="15">
        <f t="shared" si="5"/>
        <v>3.1616982836495033E-3</v>
      </c>
    </row>
    <row r="54" spans="1:13" s="12" customFormat="1" ht="17" x14ac:dyDescent="0.5">
      <c r="A54" s="17">
        <v>93</v>
      </c>
      <c r="B54" s="8" t="s">
        <v>54</v>
      </c>
      <c r="C54" s="13">
        <f t="shared" si="0"/>
        <v>36314</v>
      </c>
      <c r="D54" s="14">
        <v>26514</v>
      </c>
      <c r="E54" s="15">
        <f t="shared" si="1"/>
        <v>0.73013162967450573</v>
      </c>
      <c r="F54" s="14">
        <v>8526</v>
      </c>
      <c r="G54" s="15">
        <f t="shared" si="2"/>
        <v>0.23478548218318004</v>
      </c>
      <c r="H54" s="14">
        <v>367</v>
      </c>
      <c r="I54" s="15">
        <f t="shared" si="3"/>
        <v>1.0106295092801674E-2</v>
      </c>
      <c r="J54" s="14">
        <v>178</v>
      </c>
      <c r="K54" s="15">
        <f t="shared" si="4"/>
        <v>4.9016908079528559E-3</v>
      </c>
      <c r="L54" s="14">
        <v>729</v>
      </c>
      <c r="M54" s="15">
        <f t="shared" si="5"/>
        <v>2.0074902241559729E-2</v>
      </c>
    </row>
    <row r="55" spans="1:13" s="12" customFormat="1" ht="17" x14ac:dyDescent="0.5">
      <c r="A55" s="17">
        <v>95</v>
      </c>
      <c r="B55" s="8" t="s">
        <v>55</v>
      </c>
      <c r="C55" s="13">
        <f t="shared" si="0"/>
        <v>73147</v>
      </c>
      <c r="D55" s="14">
        <v>58882</v>
      </c>
      <c r="E55" s="15">
        <f t="shared" si="1"/>
        <v>0.80498174908061848</v>
      </c>
      <c r="F55" s="14">
        <v>9912</v>
      </c>
      <c r="G55" s="15">
        <f t="shared" si="2"/>
        <v>0.13550794974503397</v>
      </c>
      <c r="H55" s="14">
        <v>1973</v>
      </c>
      <c r="I55" s="15">
        <f t="shared" si="3"/>
        <v>2.6973081602799841E-2</v>
      </c>
      <c r="J55" s="14">
        <v>340</v>
      </c>
      <c r="K55" s="15">
        <f t="shared" si="4"/>
        <v>4.6481742245068148E-3</v>
      </c>
      <c r="L55" s="14">
        <v>2040</v>
      </c>
      <c r="M55" s="15">
        <f t="shared" si="5"/>
        <v>2.788904534704089E-2</v>
      </c>
    </row>
    <row r="56" spans="1:13" s="12" customFormat="1" ht="17" x14ac:dyDescent="0.5">
      <c r="A56" s="17">
        <v>97</v>
      </c>
      <c r="B56" s="8" t="s">
        <v>56</v>
      </c>
      <c r="C56" s="13">
        <f t="shared" si="0"/>
        <v>7158</v>
      </c>
      <c r="D56" s="14">
        <v>4918</v>
      </c>
      <c r="E56" s="15">
        <f t="shared" si="1"/>
        <v>0.68706342553785971</v>
      </c>
      <c r="F56" s="14">
        <v>1904</v>
      </c>
      <c r="G56" s="15">
        <f t="shared" si="2"/>
        <v>0.26599608829281923</v>
      </c>
      <c r="H56" s="14">
        <v>30</v>
      </c>
      <c r="I56" s="15">
        <f t="shared" si="3"/>
        <v>4.1911148365465214E-3</v>
      </c>
      <c r="J56" s="14">
        <v>128</v>
      </c>
      <c r="K56" s="15">
        <f t="shared" si="4"/>
        <v>1.7882089969265158E-2</v>
      </c>
      <c r="L56" s="14">
        <v>178</v>
      </c>
      <c r="M56" s="15">
        <f t="shared" si="5"/>
        <v>2.486728136350936E-2</v>
      </c>
    </row>
    <row r="57" spans="1:13" s="12" customFormat="1" ht="17" x14ac:dyDescent="0.5">
      <c r="A57" s="17">
        <v>99</v>
      </c>
      <c r="B57" s="8" t="s">
        <v>57</v>
      </c>
      <c r="C57" s="13">
        <f t="shared" si="0"/>
        <v>25515</v>
      </c>
      <c r="D57" s="14">
        <v>19707</v>
      </c>
      <c r="E57" s="15">
        <f t="shared" si="1"/>
        <v>0.77236919459141684</v>
      </c>
      <c r="F57" s="14">
        <v>4386</v>
      </c>
      <c r="G57" s="15">
        <f t="shared" si="2"/>
        <v>0.17189888300999412</v>
      </c>
      <c r="H57" s="14">
        <v>397</v>
      </c>
      <c r="I57" s="15">
        <f t="shared" si="3"/>
        <v>1.5559474818734077E-2</v>
      </c>
      <c r="J57" s="14">
        <v>180</v>
      </c>
      <c r="K57" s="15">
        <f t="shared" si="4"/>
        <v>7.0546737213403876E-3</v>
      </c>
      <c r="L57" s="14">
        <v>845</v>
      </c>
      <c r="M57" s="15">
        <f t="shared" si="5"/>
        <v>3.3117773858514596E-2</v>
      </c>
    </row>
    <row r="58" spans="1:13" s="12" customFormat="1" ht="17" x14ac:dyDescent="0.5">
      <c r="A58" s="17">
        <v>101</v>
      </c>
      <c r="B58" s="8" t="s">
        <v>58</v>
      </c>
      <c r="C58" s="13">
        <f t="shared" si="0"/>
        <v>16269</v>
      </c>
      <c r="D58" s="14">
        <v>12712</v>
      </c>
      <c r="E58" s="15">
        <f t="shared" si="1"/>
        <v>0.78136332903067185</v>
      </c>
      <c r="F58" s="14">
        <v>2805</v>
      </c>
      <c r="G58" s="15">
        <f t="shared" si="2"/>
        <v>0.17241379310344829</v>
      </c>
      <c r="H58" s="14">
        <v>147</v>
      </c>
      <c r="I58" s="15">
        <f t="shared" si="3"/>
        <v>9.0355891572930121E-3</v>
      </c>
      <c r="J58" s="14">
        <v>248</v>
      </c>
      <c r="K58" s="15">
        <f t="shared" si="4"/>
        <v>1.5243715040875284E-2</v>
      </c>
      <c r="L58" s="14">
        <v>357</v>
      </c>
      <c r="M58" s="15">
        <f t="shared" si="5"/>
        <v>2.1943573667711599E-2</v>
      </c>
    </row>
    <row r="59" spans="1:13" s="12" customFormat="1" ht="17" x14ac:dyDescent="0.5">
      <c r="A59" s="17">
        <v>103</v>
      </c>
      <c r="B59" s="8" t="s">
        <v>59</v>
      </c>
      <c r="C59" s="13">
        <f t="shared" si="0"/>
        <v>10965</v>
      </c>
      <c r="D59" s="14">
        <v>7669</v>
      </c>
      <c r="E59" s="15">
        <f t="shared" si="1"/>
        <v>0.69940720474236207</v>
      </c>
      <c r="F59" s="14">
        <v>3058</v>
      </c>
      <c r="G59" s="15">
        <f t="shared" si="2"/>
        <v>0.27888736890104882</v>
      </c>
      <c r="H59" s="14">
        <v>84</v>
      </c>
      <c r="I59" s="15">
        <f t="shared" si="3"/>
        <v>7.6607387140902872E-3</v>
      </c>
      <c r="J59" s="14">
        <v>35</v>
      </c>
      <c r="K59" s="15">
        <f t="shared" si="4"/>
        <v>3.1919744642042863E-3</v>
      </c>
      <c r="L59" s="14">
        <v>119</v>
      </c>
      <c r="M59" s="15">
        <f t="shared" si="5"/>
        <v>1.0852713178294573E-2</v>
      </c>
    </row>
    <row r="60" spans="1:13" s="12" customFormat="1" ht="17" x14ac:dyDescent="0.5">
      <c r="A60" s="17">
        <v>105</v>
      </c>
      <c r="B60" s="8" t="s">
        <v>60</v>
      </c>
      <c r="C60" s="13">
        <f t="shared" si="0"/>
        <v>24742</v>
      </c>
      <c r="D60" s="14">
        <v>23272</v>
      </c>
      <c r="E60" s="15">
        <f t="shared" si="1"/>
        <v>0.94058685635761052</v>
      </c>
      <c r="F60" s="14">
        <v>1067</v>
      </c>
      <c r="G60" s="15">
        <f t="shared" si="2"/>
        <v>4.3125050521380645E-2</v>
      </c>
      <c r="H60" s="14">
        <v>72</v>
      </c>
      <c r="I60" s="15">
        <f t="shared" si="3"/>
        <v>2.9100315253415246E-3</v>
      </c>
      <c r="J60" s="14">
        <v>113</v>
      </c>
      <c r="K60" s="15">
        <f t="shared" si="4"/>
        <v>4.567132810605448E-3</v>
      </c>
      <c r="L60" s="14">
        <v>218</v>
      </c>
      <c r="M60" s="15">
        <f t="shared" si="5"/>
        <v>8.8109287850618376E-3</v>
      </c>
    </row>
    <row r="61" spans="1:13" s="12" customFormat="1" ht="17" x14ac:dyDescent="0.5">
      <c r="A61" s="17">
        <v>107</v>
      </c>
      <c r="B61" s="8" t="s">
        <v>61</v>
      </c>
      <c r="C61" s="13">
        <f t="shared" si="0"/>
        <v>375629</v>
      </c>
      <c r="D61" s="14">
        <v>262202</v>
      </c>
      <c r="E61" s="15">
        <f t="shared" si="1"/>
        <v>0.6980344968040274</v>
      </c>
      <c r="F61" s="14">
        <v>29666</v>
      </c>
      <c r="G61" s="15">
        <f t="shared" si="2"/>
        <v>7.8976862808782064E-2</v>
      </c>
      <c r="H61" s="14">
        <v>67764</v>
      </c>
      <c r="I61" s="15">
        <f t="shared" si="3"/>
        <v>0.18040140670714988</v>
      </c>
      <c r="J61" s="14">
        <v>2243</v>
      </c>
      <c r="K61" s="15">
        <f t="shared" si="4"/>
        <v>5.9713174435413663E-3</v>
      </c>
      <c r="L61" s="14">
        <v>13754</v>
      </c>
      <c r="M61" s="15">
        <f t="shared" si="5"/>
        <v>3.6615916236499312E-2</v>
      </c>
    </row>
    <row r="62" spans="1:13" s="12" customFormat="1" ht="17" x14ac:dyDescent="0.5">
      <c r="A62" s="17">
        <v>109</v>
      </c>
      <c r="B62" s="8" t="s">
        <v>62</v>
      </c>
      <c r="C62" s="13">
        <f t="shared" si="0"/>
        <v>34602</v>
      </c>
      <c r="D62" s="14">
        <v>27695</v>
      </c>
      <c r="E62" s="15">
        <f t="shared" si="1"/>
        <v>0.80038726085197387</v>
      </c>
      <c r="F62" s="14">
        <v>5745</v>
      </c>
      <c r="G62" s="15">
        <f t="shared" si="2"/>
        <v>0.16603086526790359</v>
      </c>
      <c r="H62" s="14">
        <v>207</v>
      </c>
      <c r="I62" s="15">
        <f t="shared" si="3"/>
        <v>5.9823131610889542E-3</v>
      </c>
      <c r="J62" s="14">
        <v>180</v>
      </c>
      <c r="K62" s="15">
        <f t="shared" si="4"/>
        <v>5.2020114444251775E-3</v>
      </c>
      <c r="L62" s="14">
        <v>775</v>
      </c>
      <c r="M62" s="15">
        <f t="shared" si="5"/>
        <v>2.2397549274608405E-2</v>
      </c>
    </row>
    <row r="63" spans="1:13" s="12" customFormat="1" ht="17" x14ac:dyDescent="0.5">
      <c r="A63" s="17">
        <v>111</v>
      </c>
      <c r="B63" s="8" t="s">
        <v>63</v>
      </c>
      <c r="C63" s="13">
        <f t="shared" si="0"/>
        <v>12299</v>
      </c>
      <c r="D63" s="14">
        <v>7782</v>
      </c>
      <c r="E63" s="15">
        <f t="shared" si="1"/>
        <v>0.63273436864785759</v>
      </c>
      <c r="F63" s="14">
        <v>4162</v>
      </c>
      <c r="G63" s="15">
        <f t="shared" si="2"/>
        <v>0.33840149605658998</v>
      </c>
      <c r="H63" s="14">
        <v>42</v>
      </c>
      <c r="I63" s="15">
        <f t="shared" si="3"/>
        <v>3.4149117814456461E-3</v>
      </c>
      <c r="J63" s="14">
        <v>80</v>
      </c>
      <c r="K63" s="15">
        <f t="shared" si="4"/>
        <v>6.5045938694202783E-3</v>
      </c>
      <c r="L63" s="14">
        <v>233</v>
      </c>
      <c r="M63" s="15">
        <f t="shared" si="5"/>
        <v>1.8944629644686559E-2</v>
      </c>
    </row>
    <row r="64" spans="1:13" s="12" customFormat="1" ht="17" x14ac:dyDescent="0.5">
      <c r="A64" s="17">
        <v>113</v>
      </c>
      <c r="B64" s="8" t="s">
        <v>64</v>
      </c>
      <c r="C64" s="13">
        <f t="shared" si="0"/>
        <v>13134</v>
      </c>
      <c r="D64" s="14">
        <v>11465</v>
      </c>
      <c r="E64" s="15">
        <f t="shared" si="1"/>
        <v>0.87292523222171459</v>
      </c>
      <c r="F64" s="14">
        <v>1238</v>
      </c>
      <c r="G64" s="15">
        <f t="shared" si="2"/>
        <v>9.4259174661184705E-2</v>
      </c>
      <c r="H64" s="14">
        <v>77</v>
      </c>
      <c r="I64" s="15">
        <f t="shared" si="3"/>
        <v>5.8626465661641538E-3</v>
      </c>
      <c r="J64" s="14">
        <v>36</v>
      </c>
      <c r="K64" s="15">
        <f t="shared" si="4"/>
        <v>2.7409776153494748E-3</v>
      </c>
      <c r="L64" s="14">
        <v>318</v>
      </c>
      <c r="M64" s="15">
        <f t="shared" si="5"/>
        <v>2.4211968935587025E-2</v>
      </c>
    </row>
    <row r="65" spans="1:13" s="12" customFormat="1" ht="17" x14ac:dyDescent="0.5">
      <c r="A65" s="17">
        <v>115</v>
      </c>
      <c r="B65" s="8" t="s">
        <v>65</v>
      </c>
      <c r="C65" s="13">
        <f t="shared" si="0"/>
        <v>8862</v>
      </c>
      <c r="D65" s="14">
        <v>7738</v>
      </c>
      <c r="E65" s="15">
        <f t="shared" si="1"/>
        <v>0.87316632814263151</v>
      </c>
      <c r="F65" s="14">
        <v>835</v>
      </c>
      <c r="G65" s="15">
        <f t="shared" si="2"/>
        <v>9.4222523132475741E-2</v>
      </c>
      <c r="H65" s="14">
        <v>65</v>
      </c>
      <c r="I65" s="15">
        <f t="shared" si="3"/>
        <v>7.3346874294741597E-3</v>
      </c>
      <c r="J65" s="14">
        <v>26</v>
      </c>
      <c r="K65" s="15">
        <f t="shared" si="4"/>
        <v>2.9338749717896639E-3</v>
      </c>
      <c r="L65" s="14">
        <v>198</v>
      </c>
      <c r="M65" s="15">
        <f t="shared" si="5"/>
        <v>2.2342586323628979E-2</v>
      </c>
    </row>
    <row r="66" spans="1:13" s="12" customFormat="1" ht="17" x14ac:dyDescent="0.5">
      <c r="A66" s="17">
        <v>117</v>
      </c>
      <c r="B66" s="8" t="s">
        <v>66</v>
      </c>
      <c r="C66" s="13">
        <f t="shared" si="0"/>
        <v>31081</v>
      </c>
      <c r="D66" s="14">
        <v>19309</v>
      </c>
      <c r="E66" s="15">
        <f t="shared" si="1"/>
        <v>0.62124770760271553</v>
      </c>
      <c r="F66" s="14">
        <v>10802</v>
      </c>
      <c r="G66" s="15">
        <f t="shared" si="2"/>
        <v>0.34754351533090955</v>
      </c>
      <c r="H66" s="14">
        <v>289</v>
      </c>
      <c r="I66" s="15">
        <f t="shared" si="3"/>
        <v>9.298285125961198E-3</v>
      </c>
      <c r="J66" s="14">
        <v>123</v>
      </c>
      <c r="K66" s="15">
        <f t="shared" si="4"/>
        <v>3.9574016280042468E-3</v>
      </c>
      <c r="L66" s="14">
        <v>558</v>
      </c>
      <c r="M66" s="15">
        <f t="shared" si="5"/>
        <v>1.7953090312409509E-2</v>
      </c>
    </row>
    <row r="67" spans="1:13" s="12" customFormat="1" ht="17" x14ac:dyDescent="0.5">
      <c r="A67" s="17">
        <v>119</v>
      </c>
      <c r="B67" s="8" t="s">
        <v>67</v>
      </c>
      <c r="C67" s="13">
        <f t="shared" si="0"/>
        <v>10606</v>
      </c>
      <c r="D67" s="14">
        <v>8462</v>
      </c>
      <c r="E67" s="15">
        <f t="shared" si="1"/>
        <v>0.79785027343013393</v>
      </c>
      <c r="F67" s="14">
        <v>1850</v>
      </c>
      <c r="G67" s="15">
        <f t="shared" si="2"/>
        <v>0.17442956816896096</v>
      </c>
      <c r="H67" s="14">
        <v>49</v>
      </c>
      <c r="I67" s="15">
        <f t="shared" si="3"/>
        <v>4.6200264001508579E-3</v>
      </c>
      <c r="J67" s="14">
        <v>49</v>
      </c>
      <c r="K67" s="15">
        <f t="shared" si="4"/>
        <v>4.6200264001508579E-3</v>
      </c>
      <c r="L67" s="14">
        <v>196</v>
      </c>
      <c r="M67" s="15">
        <f t="shared" si="5"/>
        <v>1.8480105600603432E-2</v>
      </c>
    </row>
    <row r="68" spans="1:13" s="12" customFormat="1" ht="17" x14ac:dyDescent="0.5">
      <c r="A68" s="17">
        <v>121</v>
      </c>
      <c r="B68" s="8" t="s">
        <v>68</v>
      </c>
      <c r="C68" s="13">
        <f t="shared" si="0"/>
        <v>97653</v>
      </c>
      <c r="D68" s="14">
        <v>85046</v>
      </c>
      <c r="E68" s="15">
        <f t="shared" si="1"/>
        <v>0.87090002355278384</v>
      </c>
      <c r="F68" s="14">
        <v>4143</v>
      </c>
      <c r="G68" s="15">
        <f t="shared" si="2"/>
        <v>4.2425731928358579E-2</v>
      </c>
      <c r="H68" s="14">
        <v>5931</v>
      </c>
      <c r="I68" s="15">
        <f t="shared" si="3"/>
        <v>6.0735461276151273E-2</v>
      </c>
      <c r="J68" s="14">
        <v>349</v>
      </c>
      <c r="K68" s="15">
        <f t="shared" si="4"/>
        <v>3.5738789386910797E-3</v>
      </c>
      <c r="L68" s="14">
        <v>2184</v>
      </c>
      <c r="M68" s="15">
        <f t="shared" si="5"/>
        <v>2.2364904304015238E-2</v>
      </c>
    </row>
    <row r="69" spans="1:13" s="12" customFormat="1" ht="17" x14ac:dyDescent="0.5">
      <c r="A69" s="17">
        <v>125</v>
      </c>
      <c r="B69" s="8" t="s">
        <v>69</v>
      </c>
      <c r="C69" s="13">
        <f t="shared" si="0"/>
        <v>14785</v>
      </c>
      <c r="D69" s="14">
        <v>12481</v>
      </c>
      <c r="E69" s="15">
        <f t="shared" si="1"/>
        <v>0.84416638484950968</v>
      </c>
      <c r="F69" s="14">
        <v>1847</v>
      </c>
      <c r="G69" s="15">
        <f t="shared" si="2"/>
        <v>0.1249239093676023</v>
      </c>
      <c r="H69" s="14">
        <v>86</v>
      </c>
      <c r="I69" s="15">
        <f t="shared" si="3"/>
        <v>5.8167061210686504E-3</v>
      </c>
      <c r="J69" s="14">
        <v>79</v>
      </c>
      <c r="K69" s="15">
        <f t="shared" si="4"/>
        <v>5.3432532972607369E-3</v>
      </c>
      <c r="L69" s="14">
        <v>292</v>
      </c>
      <c r="M69" s="15">
        <f t="shared" si="5"/>
        <v>1.9749746364558673E-2</v>
      </c>
    </row>
    <row r="70" spans="1:13" s="12" customFormat="1" ht="17" x14ac:dyDescent="0.5">
      <c r="A70" s="17">
        <v>127</v>
      </c>
      <c r="B70" s="8" t="s">
        <v>70</v>
      </c>
      <c r="C70" s="13">
        <f t="shared" si="0"/>
        <v>20392</v>
      </c>
      <c r="D70" s="14">
        <v>16697</v>
      </c>
      <c r="E70" s="15">
        <f t="shared" si="1"/>
        <v>0.8188014907806983</v>
      </c>
      <c r="F70" s="14">
        <v>2757</v>
      </c>
      <c r="G70" s="15">
        <f t="shared" si="2"/>
        <v>0.13520007846214202</v>
      </c>
      <c r="H70" s="14">
        <v>240</v>
      </c>
      <c r="I70" s="15">
        <f t="shared" si="3"/>
        <v>1.1769321302471557E-2</v>
      </c>
      <c r="J70" s="14">
        <v>216</v>
      </c>
      <c r="K70" s="15">
        <f t="shared" si="4"/>
        <v>1.0592389172224402E-2</v>
      </c>
      <c r="L70" s="14">
        <v>482</v>
      </c>
      <c r="M70" s="15">
        <f t="shared" si="5"/>
        <v>2.3636720282463712E-2</v>
      </c>
    </row>
    <row r="71" spans="1:13" s="12" customFormat="1" ht="17" x14ac:dyDescent="0.5">
      <c r="A71" s="17">
        <v>131</v>
      </c>
      <c r="B71" s="8" t="s">
        <v>71</v>
      </c>
      <c r="C71" s="13">
        <f t="shared" si="0"/>
        <v>12155</v>
      </c>
      <c r="D71" s="14">
        <v>7481</v>
      </c>
      <c r="E71" s="15">
        <f t="shared" si="1"/>
        <v>0.61546688605512134</v>
      </c>
      <c r="F71" s="14">
        <v>4279</v>
      </c>
      <c r="G71" s="15">
        <f t="shared" si="2"/>
        <v>0.35203619909502265</v>
      </c>
      <c r="H71" s="14">
        <v>100</v>
      </c>
      <c r="I71" s="15">
        <f t="shared" si="3"/>
        <v>8.2270670505964621E-3</v>
      </c>
      <c r="J71" s="14">
        <v>65</v>
      </c>
      <c r="K71" s="15">
        <f t="shared" si="4"/>
        <v>5.3475935828877002E-3</v>
      </c>
      <c r="L71" s="14">
        <v>230</v>
      </c>
      <c r="M71" s="15">
        <f t="shared" si="5"/>
        <v>1.8922254216371864E-2</v>
      </c>
    </row>
    <row r="72" spans="1:13" s="12" customFormat="1" ht="17" x14ac:dyDescent="0.5">
      <c r="A72" s="17">
        <v>133</v>
      </c>
      <c r="B72" s="8" t="s">
        <v>72</v>
      </c>
      <c r="C72" s="13">
        <f t="shared" si="0"/>
        <v>12232</v>
      </c>
      <c r="D72" s="14">
        <v>8960</v>
      </c>
      <c r="E72" s="15">
        <f t="shared" si="1"/>
        <v>0.73250490516677569</v>
      </c>
      <c r="F72" s="14">
        <v>3025</v>
      </c>
      <c r="G72" s="15">
        <f t="shared" si="2"/>
        <v>0.24730215827338128</v>
      </c>
      <c r="H72" s="14">
        <v>54</v>
      </c>
      <c r="I72" s="15">
        <f t="shared" si="3"/>
        <v>4.4146500981033353E-3</v>
      </c>
      <c r="J72" s="14">
        <v>41</v>
      </c>
      <c r="K72" s="15">
        <f t="shared" si="4"/>
        <v>3.3518639633747546E-3</v>
      </c>
      <c r="L72" s="14">
        <v>152</v>
      </c>
      <c r="M72" s="15">
        <f t="shared" si="5"/>
        <v>1.2426422498364944E-2</v>
      </c>
    </row>
    <row r="73" spans="1:13" s="12" customFormat="1" ht="17" x14ac:dyDescent="0.5">
      <c r="A73" s="17">
        <v>135</v>
      </c>
      <c r="B73" s="8" t="s">
        <v>73</v>
      </c>
      <c r="C73" s="13">
        <f t="shared" si="0"/>
        <v>15673</v>
      </c>
      <c r="D73" s="14">
        <v>8972</v>
      </c>
      <c r="E73" s="15">
        <f t="shared" si="1"/>
        <v>0.57244943533465198</v>
      </c>
      <c r="F73" s="14">
        <v>6258</v>
      </c>
      <c r="G73" s="15">
        <f t="shared" si="2"/>
        <v>0.39928539526574364</v>
      </c>
      <c r="H73" s="14">
        <v>69</v>
      </c>
      <c r="I73" s="15">
        <f t="shared" si="3"/>
        <v>4.4024755949722454E-3</v>
      </c>
      <c r="J73" s="14">
        <v>127</v>
      </c>
      <c r="K73" s="15">
        <f t="shared" si="4"/>
        <v>8.103107254514132E-3</v>
      </c>
      <c r="L73" s="14">
        <v>247</v>
      </c>
      <c r="M73" s="15">
        <f t="shared" si="5"/>
        <v>1.5759586550118037E-2</v>
      </c>
    </row>
    <row r="74" spans="1:13" s="12" customFormat="1" ht="17" x14ac:dyDescent="0.5">
      <c r="A74" s="17">
        <v>137</v>
      </c>
      <c r="B74" s="8" t="s">
        <v>74</v>
      </c>
      <c r="C74" s="13">
        <f t="shared" ref="C74:C137" si="6">D74+F74+H74+J74+L74</f>
        <v>35385</v>
      </c>
      <c r="D74" s="14">
        <v>29122</v>
      </c>
      <c r="E74" s="15">
        <f t="shared" ref="E74:E137" si="7">D74/C74</f>
        <v>0.82300409778154582</v>
      </c>
      <c r="F74" s="14">
        <v>4734</v>
      </c>
      <c r="G74" s="15">
        <f t="shared" ref="G74:G137" si="8">F74/C74</f>
        <v>0.13378550233149639</v>
      </c>
      <c r="H74" s="14">
        <v>404</v>
      </c>
      <c r="I74" s="15">
        <f t="shared" ref="I74:I137" si="9">H74/C74</f>
        <v>1.1417267203617352E-2</v>
      </c>
      <c r="J74" s="14">
        <v>190</v>
      </c>
      <c r="K74" s="15">
        <f t="shared" ref="K74:K137" si="10">J74/C74</f>
        <v>5.3695068531863788E-3</v>
      </c>
      <c r="L74" s="14">
        <v>935</v>
      </c>
      <c r="M74" s="15">
        <f t="shared" ref="M74:M137" si="11">L74/C74</f>
        <v>2.6423625830154021E-2</v>
      </c>
    </row>
    <row r="75" spans="1:13" s="12" customFormat="1" ht="17" x14ac:dyDescent="0.5">
      <c r="A75" s="17">
        <v>139</v>
      </c>
      <c r="B75" s="8" t="s">
        <v>75</v>
      </c>
      <c r="C75" s="13">
        <f t="shared" si="6"/>
        <v>23726</v>
      </c>
      <c r="D75" s="14">
        <v>22770</v>
      </c>
      <c r="E75" s="15">
        <f t="shared" si="7"/>
        <v>0.95970665093146756</v>
      </c>
      <c r="F75" s="14">
        <v>511</v>
      </c>
      <c r="G75" s="15">
        <f t="shared" si="8"/>
        <v>2.1537553738514709E-2</v>
      </c>
      <c r="H75" s="14">
        <v>103</v>
      </c>
      <c r="I75" s="15">
        <f t="shared" si="9"/>
        <v>4.3412290314422996E-3</v>
      </c>
      <c r="J75" s="14">
        <v>63</v>
      </c>
      <c r="K75" s="15">
        <f t="shared" si="10"/>
        <v>2.6553148444744164E-3</v>
      </c>
      <c r="L75" s="14">
        <v>279</v>
      </c>
      <c r="M75" s="15">
        <f t="shared" si="11"/>
        <v>1.1759251454100986E-2</v>
      </c>
    </row>
    <row r="76" spans="1:13" s="12" customFormat="1" ht="17" x14ac:dyDescent="0.5">
      <c r="A76" s="17">
        <v>141</v>
      </c>
      <c r="B76" s="8" t="s">
        <v>76</v>
      </c>
      <c r="C76" s="13">
        <f t="shared" si="6"/>
        <v>18045</v>
      </c>
      <c r="D76" s="14">
        <v>16685</v>
      </c>
      <c r="E76" s="15">
        <f t="shared" si="7"/>
        <v>0.92463286228872266</v>
      </c>
      <c r="F76" s="14">
        <v>1020</v>
      </c>
      <c r="G76" s="15">
        <f t="shared" si="8"/>
        <v>5.6525353283458021E-2</v>
      </c>
      <c r="H76" s="14">
        <v>58</v>
      </c>
      <c r="I76" s="15">
        <f t="shared" si="9"/>
        <v>3.2141867553338874E-3</v>
      </c>
      <c r="J76" s="14">
        <v>88</v>
      </c>
      <c r="K76" s="15">
        <f t="shared" si="10"/>
        <v>4.8766971460238295E-3</v>
      </c>
      <c r="L76" s="14">
        <v>194</v>
      </c>
      <c r="M76" s="15">
        <f t="shared" si="11"/>
        <v>1.0750900526461623E-2</v>
      </c>
    </row>
    <row r="77" spans="1:13" s="12" customFormat="1" ht="17" x14ac:dyDescent="0.5">
      <c r="A77" s="17">
        <v>143</v>
      </c>
      <c r="B77" s="8" t="s">
        <v>77</v>
      </c>
      <c r="C77" s="13">
        <f t="shared" si="6"/>
        <v>62194</v>
      </c>
      <c r="D77" s="14">
        <v>47445</v>
      </c>
      <c r="E77" s="15">
        <f t="shared" si="7"/>
        <v>0.76285493777534807</v>
      </c>
      <c r="F77" s="14">
        <v>13455</v>
      </c>
      <c r="G77" s="15">
        <f t="shared" si="8"/>
        <v>0.21633919670707785</v>
      </c>
      <c r="H77" s="14">
        <v>264</v>
      </c>
      <c r="I77" s="15">
        <f t="shared" si="9"/>
        <v>4.2447824548991868E-3</v>
      </c>
      <c r="J77" s="14">
        <v>192</v>
      </c>
      <c r="K77" s="15">
        <f t="shared" si="10"/>
        <v>3.0871145126539538E-3</v>
      </c>
      <c r="L77" s="14">
        <v>838</v>
      </c>
      <c r="M77" s="15">
        <f t="shared" si="11"/>
        <v>1.3473968550020903E-2</v>
      </c>
    </row>
    <row r="78" spans="1:13" s="12" customFormat="1" ht="17" x14ac:dyDescent="0.5">
      <c r="A78" s="17">
        <v>145</v>
      </c>
      <c r="B78" s="8" t="s">
        <v>78</v>
      </c>
      <c r="C78" s="13">
        <f t="shared" si="6"/>
        <v>28031</v>
      </c>
      <c r="D78" s="14">
        <v>24273</v>
      </c>
      <c r="E78" s="15">
        <f t="shared" si="7"/>
        <v>0.86593414434019478</v>
      </c>
      <c r="F78" s="14">
        <v>3115</v>
      </c>
      <c r="G78" s="15">
        <f t="shared" si="8"/>
        <v>0.11112696657272306</v>
      </c>
      <c r="H78" s="14">
        <v>175</v>
      </c>
      <c r="I78" s="15">
        <f t="shared" si="9"/>
        <v>6.2430880097035426E-3</v>
      </c>
      <c r="J78" s="14">
        <v>109</v>
      </c>
      <c r="K78" s="15">
        <f t="shared" si="10"/>
        <v>3.8885519603296349E-3</v>
      </c>
      <c r="L78" s="14">
        <v>359</v>
      </c>
      <c r="M78" s="15">
        <f t="shared" si="11"/>
        <v>1.2807249117048981E-2</v>
      </c>
    </row>
    <row r="79" spans="1:13" s="12" customFormat="1" ht="17" x14ac:dyDescent="0.5">
      <c r="A79" s="17">
        <v>147</v>
      </c>
      <c r="B79" s="8" t="s">
        <v>79</v>
      </c>
      <c r="C79" s="13">
        <f t="shared" si="6"/>
        <v>22952</v>
      </c>
      <c r="D79" s="14">
        <v>14733</v>
      </c>
      <c r="E79" s="15">
        <f t="shared" si="7"/>
        <v>0.64190484489369115</v>
      </c>
      <c r="F79" s="14">
        <v>7427</v>
      </c>
      <c r="G79" s="15">
        <f t="shared" si="8"/>
        <v>0.32358835831300103</v>
      </c>
      <c r="H79" s="14">
        <v>294</v>
      </c>
      <c r="I79" s="15">
        <f t="shared" si="9"/>
        <v>1.28093412338794E-2</v>
      </c>
      <c r="J79" s="14">
        <v>100</v>
      </c>
      <c r="K79" s="15">
        <f t="shared" si="10"/>
        <v>4.3569187870338101E-3</v>
      </c>
      <c r="L79" s="14">
        <v>398</v>
      </c>
      <c r="M79" s="15">
        <f t="shared" si="11"/>
        <v>1.7340536772394562E-2</v>
      </c>
    </row>
    <row r="80" spans="1:13" s="12" customFormat="1" ht="17" x14ac:dyDescent="0.5">
      <c r="A80" s="17">
        <v>149</v>
      </c>
      <c r="B80" s="8" t="s">
        <v>80</v>
      </c>
      <c r="C80" s="13">
        <f t="shared" si="6"/>
        <v>37862</v>
      </c>
      <c r="D80" s="14">
        <v>23164</v>
      </c>
      <c r="E80" s="15">
        <f t="shared" si="7"/>
        <v>0.61180075009244095</v>
      </c>
      <c r="F80" s="14">
        <v>12307</v>
      </c>
      <c r="G80" s="15">
        <f t="shared" si="8"/>
        <v>0.32504886165548569</v>
      </c>
      <c r="H80" s="14">
        <v>756</v>
      </c>
      <c r="I80" s="15">
        <f t="shared" si="9"/>
        <v>1.9967249484971739E-2</v>
      </c>
      <c r="J80" s="14">
        <v>461</v>
      </c>
      <c r="K80" s="15">
        <f t="shared" si="10"/>
        <v>1.2175796312925889E-2</v>
      </c>
      <c r="L80" s="14">
        <v>1174</v>
      </c>
      <c r="M80" s="15">
        <f t="shared" si="11"/>
        <v>3.100734245417569E-2</v>
      </c>
    </row>
    <row r="81" spans="1:13" s="12" customFormat="1" ht="17" x14ac:dyDescent="0.5">
      <c r="A81" s="17">
        <v>153</v>
      </c>
      <c r="B81" s="8" t="s">
        <v>81</v>
      </c>
      <c r="C81" s="13">
        <f t="shared" si="6"/>
        <v>451721</v>
      </c>
      <c r="D81" s="14">
        <v>287811</v>
      </c>
      <c r="E81" s="15">
        <f t="shared" si="7"/>
        <v>0.63714328091897432</v>
      </c>
      <c r="F81" s="14">
        <v>98581</v>
      </c>
      <c r="G81" s="15">
        <f t="shared" si="8"/>
        <v>0.21823426407007865</v>
      </c>
      <c r="H81" s="14">
        <v>39470</v>
      </c>
      <c r="I81" s="15">
        <f t="shared" si="9"/>
        <v>8.7376942847465583E-2</v>
      </c>
      <c r="J81" s="14">
        <v>5941</v>
      </c>
      <c r="K81" s="15">
        <f t="shared" si="10"/>
        <v>1.3151923421758121E-2</v>
      </c>
      <c r="L81" s="14">
        <v>19918</v>
      </c>
      <c r="M81" s="15">
        <f t="shared" si="11"/>
        <v>4.4093588741723318E-2</v>
      </c>
    </row>
    <row r="82" spans="1:13" s="12" customFormat="1" ht="17" x14ac:dyDescent="0.5">
      <c r="A82" s="17">
        <v>155</v>
      </c>
      <c r="B82" s="8" t="s">
        <v>82</v>
      </c>
      <c r="C82" s="13">
        <f t="shared" si="6"/>
        <v>34332</v>
      </c>
      <c r="D82" s="14">
        <v>31681</v>
      </c>
      <c r="E82" s="15">
        <f t="shared" si="7"/>
        <v>0.92278340906442968</v>
      </c>
      <c r="F82" s="14">
        <v>1810</v>
      </c>
      <c r="G82" s="15">
        <f t="shared" si="8"/>
        <v>5.2720493999766985E-2</v>
      </c>
      <c r="H82" s="14">
        <v>222</v>
      </c>
      <c r="I82" s="15">
        <f t="shared" si="9"/>
        <v>6.4662705347780496E-3</v>
      </c>
      <c r="J82" s="14">
        <v>81</v>
      </c>
      <c r="K82" s="15">
        <f t="shared" si="10"/>
        <v>2.3593149248514506E-3</v>
      </c>
      <c r="L82" s="14">
        <v>538</v>
      </c>
      <c r="M82" s="15">
        <f t="shared" si="11"/>
        <v>1.5670511476173831E-2</v>
      </c>
    </row>
    <row r="83" spans="1:13" s="12" customFormat="1" ht="17" x14ac:dyDescent="0.5">
      <c r="A83" s="17">
        <v>157</v>
      </c>
      <c r="B83" s="8" t="s">
        <v>83</v>
      </c>
      <c r="C83" s="13">
        <f t="shared" si="6"/>
        <v>7378</v>
      </c>
      <c r="D83" s="14">
        <v>6811</v>
      </c>
      <c r="E83" s="15">
        <f t="shared" si="7"/>
        <v>0.92314990512333961</v>
      </c>
      <c r="F83" s="14">
        <v>331</v>
      </c>
      <c r="G83" s="15">
        <f t="shared" si="8"/>
        <v>4.4863106532935758E-2</v>
      </c>
      <c r="H83" s="14">
        <v>63</v>
      </c>
      <c r="I83" s="15">
        <f t="shared" si="9"/>
        <v>8.5388994307400382E-3</v>
      </c>
      <c r="J83" s="14">
        <v>25</v>
      </c>
      <c r="K83" s="15">
        <f t="shared" si="10"/>
        <v>3.3884521550555705E-3</v>
      </c>
      <c r="L83" s="14">
        <v>148</v>
      </c>
      <c r="M83" s="15">
        <f t="shared" si="11"/>
        <v>2.0059636757928979E-2</v>
      </c>
    </row>
    <row r="84" spans="1:13" s="12" customFormat="1" ht="17" x14ac:dyDescent="0.5">
      <c r="A84" s="17">
        <v>159</v>
      </c>
      <c r="B84" s="8" t="s">
        <v>84</v>
      </c>
      <c r="C84" s="13">
        <f t="shared" si="6"/>
        <v>8908</v>
      </c>
      <c r="D84" s="14">
        <v>5949</v>
      </c>
      <c r="E84" s="15">
        <f t="shared" si="7"/>
        <v>0.66782667265379436</v>
      </c>
      <c r="F84" s="14">
        <v>2687</v>
      </c>
      <c r="G84" s="15">
        <f t="shared" si="8"/>
        <v>0.30163897620116747</v>
      </c>
      <c r="H84" s="14">
        <v>59</v>
      </c>
      <c r="I84" s="15">
        <f t="shared" si="9"/>
        <v>6.6232599910193085E-3</v>
      </c>
      <c r="J84" s="14">
        <v>45</v>
      </c>
      <c r="K84" s="15">
        <f t="shared" si="10"/>
        <v>5.0516389762011674E-3</v>
      </c>
      <c r="L84" s="14">
        <v>168</v>
      </c>
      <c r="M84" s="15">
        <f t="shared" si="11"/>
        <v>1.8859452177817693E-2</v>
      </c>
    </row>
    <row r="85" spans="1:13" s="12" customFormat="1" ht="17" x14ac:dyDescent="0.5">
      <c r="A85" s="17">
        <v>161</v>
      </c>
      <c r="B85" s="8" t="s">
        <v>85</v>
      </c>
      <c r="C85" s="13">
        <f t="shared" si="6"/>
        <v>94409</v>
      </c>
      <c r="D85" s="14">
        <v>83489</v>
      </c>
      <c r="E85" s="15">
        <f t="shared" si="7"/>
        <v>0.88433306146659751</v>
      </c>
      <c r="F85" s="14">
        <v>5694</v>
      </c>
      <c r="G85" s="15">
        <f t="shared" si="8"/>
        <v>6.0312046520988462E-2</v>
      </c>
      <c r="H85" s="14">
        <v>3332</v>
      </c>
      <c r="I85" s="15">
        <f t="shared" si="9"/>
        <v>3.5293245347371542E-2</v>
      </c>
      <c r="J85" s="14">
        <v>232</v>
      </c>
      <c r="K85" s="15">
        <f t="shared" si="10"/>
        <v>2.4573928333103835E-3</v>
      </c>
      <c r="L85" s="14">
        <v>1662</v>
      </c>
      <c r="M85" s="15">
        <f t="shared" si="11"/>
        <v>1.7604253831732145E-2</v>
      </c>
    </row>
    <row r="86" spans="1:13" s="12" customFormat="1" ht="17" x14ac:dyDescent="0.5">
      <c r="A86" s="17">
        <v>163</v>
      </c>
      <c r="B86" s="8" t="s">
        <v>86</v>
      </c>
      <c r="C86" s="13">
        <f t="shared" si="6"/>
        <v>22354</v>
      </c>
      <c r="D86" s="14">
        <v>21136</v>
      </c>
      <c r="E86" s="15">
        <f t="shared" si="7"/>
        <v>0.94551310727386595</v>
      </c>
      <c r="F86" s="14">
        <v>603</v>
      </c>
      <c r="G86" s="15">
        <f t="shared" si="8"/>
        <v>2.697503802451463E-2</v>
      </c>
      <c r="H86" s="14">
        <v>131</v>
      </c>
      <c r="I86" s="15">
        <f t="shared" si="9"/>
        <v>5.8602487250603921E-3</v>
      </c>
      <c r="J86" s="14">
        <v>135</v>
      </c>
      <c r="K86" s="15">
        <f t="shared" si="10"/>
        <v>6.0391876174286478E-3</v>
      </c>
      <c r="L86" s="14">
        <v>349</v>
      </c>
      <c r="M86" s="15">
        <f t="shared" si="11"/>
        <v>1.5612418359130357E-2</v>
      </c>
    </row>
    <row r="87" spans="1:13" s="12" customFormat="1" ht="17" x14ac:dyDescent="0.5">
      <c r="A87" s="17">
        <v>165</v>
      </c>
      <c r="B87" s="8" t="s">
        <v>87</v>
      </c>
      <c r="C87" s="13">
        <f t="shared" si="6"/>
        <v>78593</v>
      </c>
      <c r="D87" s="14">
        <v>74522</v>
      </c>
      <c r="E87" s="15">
        <f t="shared" si="7"/>
        <v>0.94820149377170992</v>
      </c>
      <c r="F87" s="14">
        <v>1745</v>
      </c>
      <c r="G87" s="15">
        <f t="shared" si="8"/>
        <v>2.220299517768758E-2</v>
      </c>
      <c r="H87" s="14">
        <v>598</v>
      </c>
      <c r="I87" s="15">
        <f t="shared" si="9"/>
        <v>7.6088201239296119E-3</v>
      </c>
      <c r="J87" s="14">
        <v>517</v>
      </c>
      <c r="K87" s="15">
        <f t="shared" si="10"/>
        <v>6.5781939867418215E-3</v>
      </c>
      <c r="L87" s="14">
        <v>1211</v>
      </c>
      <c r="M87" s="15">
        <f t="shared" si="11"/>
        <v>1.5408496939931036E-2</v>
      </c>
    </row>
    <row r="88" spans="1:13" s="12" customFormat="1" ht="17" x14ac:dyDescent="0.5">
      <c r="A88" s="17">
        <v>167</v>
      </c>
      <c r="B88" s="8" t="s">
        <v>88</v>
      </c>
      <c r="C88" s="13">
        <f t="shared" si="6"/>
        <v>27891</v>
      </c>
      <c r="D88" s="14">
        <v>27210</v>
      </c>
      <c r="E88" s="15">
        <f t="shared" si="7"/>
        <v>0.97558352156609662</v>
      </c>
      <c r="F88" s="14">
        <v>335</v>
      </c>
      <c r="G88" s="15">
        <f t="shared" si="8"/>
        <v>1.2011042988777742E-2</v>
      </c>
      <c r="H88" s="14">
        <v>60</v>
      </c>
      <c r="I88" s="15">
        <f t="shared" si="9"/>
        <v>2.1512315800795954E-3</v>
      </c>
      <c r="J88" s="14">
        <v>72</v>
      </c>
      <c r="K88" s="15">
        <f t="shared" si="10"/>
        <v>2.5814778960955146E-3</v>
      </c>
      <c r="L88" s="14">
        <v>214</v>
      </c>
      <c r="M88" s="15">
        <f t="shared" si="11"/>
        <v>7.6727259689505578E-3</v>
      </c>
    </row>
    <row r="89" spans="1:13" s="12" customFormat="1" ht="17" x14ac:dyDescent="0.5">
      <c r="A89" s="17">
        <v>169</v>
      </c>
      <c r="B89" s="8" t="s">
        <v>89</v>
      </c>
      <c r="C89" s="13">
        <f t="shared" si="6"/>
        <v>22126</v>
      </c>
      <c r="D89" s="14">
        <v>21650</v>
      </c>
      <c r="E89" s="15">
        <f t="shared" si="7"/>
        <v>0.97848684805206543</v>
      </c>
      <c r="F89" s="14">
        <v>189</v>
      </c>
      <c r="G89" s="15">
        <f t="shared" si="8"/>
        <v>8.5419868028563679E-3</v>
      </c>
      <c r="H89" s="14">
        <v>41</v>
      </c>
      <c r="I89" s="15">
        <f t="shared" si="9"/>
        <v>1.8530235921540269E-3</v>
      </c>
      <c r="J89" s="14">
        <v>78</v>
      </c>
      <c r="K89" s="15">
        <f t="shared" si="10"/>
        <v>3.5252643948296123E-3</v>
      </c>
      <c r="L89" s="14">
        <v>168</v>
      </c>
      <c r="M89" s="15">
        <f t="shared" si="11"/>
        <v>7.5928771580945492E-3</v>
      </c>
    </row>
    <row r="90" spans="1:13" s="12" customFormat="1" ht="17" x14ac:dyDescent="0.5">
      <c r="A90" s="17">
        <v>171</v>
      </c>
      <c r="B90" s="8" t="s">
        <v>90</v>
      </c>
      <c r="C90" s="13">
        <f t="shared" si="6"/>
        <v>43190</v>
      </c>
      <c r="D90" s="14">
        <v>40819</v>
      </c>
      <c r="E90" s="15">
        <f t="shared" si="7"/>
        <v>0.94510303310951604</v>
      </c>
      <c r="F90" s="14">
        <v>1119</v>
      </c>
      <c r="G90" s="15">
        <f t="shared" si="8"/>
        <v>2.5908775179439684E-2</v>
      </c>
      <c r="H90" s="14">
        <v>327</v>
      </c>
      <c r="I90" s="15">
        <f t="shared" si="9"/>
        <v>7.5711970363510073E-3</v>
      </c>
      <c r="J90" s="14">
        <v>214</v>
      </c>
      <c r="K90" s="15">
        <f t="shared" si="10"/>
        <v>4.9548506598749709E-3</v>
      </c>
      <c r="L90" s="14">
        <v>711</v>
      </c>
      <c r="M90" s="15">
        <f t="shared" si="11"/>
        <v>1.6462144014818245E-2</v>
      </c>
    </row>
    <row r="91" spans="1:13" s="12" customFormat="1" ht="17" x14ac:dyDescent="0.5">
      <c r="A91" s="17">
        <v>173</v>
      </c>
      <c r="B91" s="8" t="s">
        <v>91</v>
      </c>
      <c r="C91" s="13">
        <f t="shared" si="6"/>
        <v>31470</v>
      </c>
      <c r="D91" s="14">
        <v>30091</v>
      </c>
      <c r="E91" s="15">
        <f t="shared" si="7"/>
        <v>0.95618048935494127</v>
      </c>
      <c r="F91" s="14">
        <v>826</v>
      </c>
      <c r="G91" s="15">
        <f t="shared" si="8"/>
        <v>2.624721957419765E-2</v>
      </c>
      <c r="H91" s="14">
        <v>127</v>
      </c>
      <c r="I91" s="15">
        <f t="shared" si="9"/>
        <v>4.0355894502700981E-3</v>
      </c>
      <c r="J91" s="14">
        <v>64</v>
      </c>
      <c r="K91" s="15">
        <f t="shared" si="10"/>
        <v>2.0336828725770577E-3</v>
      </c>
      <c r="L91" s="14">
        <v>362</v>
      </c>
      <c r="M91" s="15">
        <f t="shared" si="11"/>
        <v>1.1503018748013981E-2</v>
      </c>
    </row>
    <row r="92" spans="1:13" s="12" customFormat="1" ht="17" x14ac:dyDescent="0.5">
      <c r="A92" s="17">
        <v>175</v>
      </c>
      <c r="B92" s="8" t="s">
        <v>92</v>
      </c>
      <c r="C92" s="13">
        <f t="shared" si="6"/>
        <v>18109</v>
      </c>
      <c r="D92" s="14">
        <v>11116</v>
      </c>
      <c r="E92" s="15">
        <f t="shared" si="7"/>
        <v>0.61383842288364898</v>
      </c>
      <c r="F92" s="14">
        <v>6526</v>
      </c>
      <c r="G92" s="15">
        <f t="shared" si="8"/>
        <v>0.36037329504666188</v>
      </c>
      <c r="H92" s="14">
        <v>65</v>
      </c>
      <c r="I92" s="15">
        <f t="shared" si="9"/>
        <v>3.5893754486719309E-3</v>
      </c>
      <c r="J92" s="14">
        <v>89</v>
      </c>
      <c r="K92" s="15">
        <f t="shared" si="10"/>
        <v>4.9146833066431054E-3</v>
      </c>
      <c r="L92" s="14">
        <v>313</v>
      </c>
      <c r="M92" s="15">
        <f t="shared" si="11"/>
        <v>1.728422331437407E-2</v>
      </c>
    </row>
    <row r="93" spans="1:13" s="12" customFormat="1" ht="17" x14ac:dyDescent="0.5">
      <c r="A93" s="17">
        <v>177</v>
      </c>
      <c r="B93" s="8" t="s">
        <v>93</v>
      </c>
      <c r="C93" s="13">
        <f t="shared" si="6"/>
        <v>130475</v>
      </c>
      <c r="D93" s="14">
        <v>100375</v>
      </c>
      <c r="E93" s="15">
        <f t="shared" si="7"/>
        <v>0.76930446445679246</v>
      </c>
      <c r="F93" s="14">
        <v>21317</v>
      </c>
      <c r="G93" s="15">
        <f t="shared" si="8"/>
        <v>0.16337995784633072</v>
      </c>
      <c r="H93" s="14">
        <v>3504</v>
      </c>
      <c r="I93" s="15">
        <f t="shared" si="9"/>
        <v>2.6855719486491667E-2</v>
      </c>
      <c r="J93" s="14">
        <v>776</v>
      </c>
      <c r="K93" s="15">
        <f t="shared" si="10"/>
        <v>5.9474995209810311E-3</v>
      </c>
      <c r="L93" s="14">
        <v>4503</v>
      </c>
      <c r="M93" s="15">
        <f t="shared" si="11"/>
        <v>3.4512358689404103E-2</v>
      </c>
    </row>
    <row r="94" spans="1:13" s="12" customFormat="1" ht="17" x14ac:dyDescent="0.5">
      <c r="A94" s="17">
        <v>179</v>
      </c>
      <c r="B94" s="8" t="s">
        <v>94</v>
      </c>
      <c r="C94" s="13">
        <f t="shared" si="6"/>
        <v>142003</v>
      </c>
      <c r="D94" s="14">
        <v>104342</v>
      </c>
      <c r="E94" s="15">
        <f t="shared" si="7"/>
        <v>0.7347872932261994</v>
      </c>
      <c r="F94" s="14">
        <v>26017</v>
      </c>
      <c r="G94" s="15">
        <f t="shared" si="8"/>
        <v>0.18321443913156765</v>
      </c>
      <c r="H94" s="14">
        <v>4807</v>
      </c>
      <c r="I94" s="15">
        <f t="shared" si="9"/>
        <v>3.3851397505686498E-2</v>
      </c>
      <c r="J94" s="14">
        <v>1191</v>
      </c>
      <c r="K94" s="15">
        <f t="shared" si="10"/>
        <v>8.3871467504207653E-3</v>
      </c>
      <c r="L94" s="14">
        <v>5646</v>
      </c>
      <c r="M94" s="15">
        <f t="shared" si="11"/>
        <v>3.9759723386125642E-2</v>
      </c>
    </row>
    <row r="95" spans="1:13" s="12" customFormat="1" ht="17" x14ac:dyDescent="0.5">
      <c r="A95" s="17">
        <v>181</v>
      </c>
      <c r="B95" s="8" t="s">
        <v>95</v>
      </c>
      <c r="C95" s="13">
        <f t="shared" si="6"/>
        <v>6709</v>
      </c>
      <c r="D95" s="14">
        <v>3612</v>
      </c>
      <c r="E95" s="15">
        <f t="shared" si="7"/>
        <v>0.53838127887911758</v>
      </c>
      <c r="F95" s="14">
        <v>2906</v>
      </c>
      <c r="G95" s="15">
        <f t="shared" si="8"/>
        <v>0.43314950067074082</v>
      </c>
      <c r="H95" s="14">
        <v>32</v>
      </c>
      <c r="I95" s="15">
        <f t="shared" si="9"/>
        <v>4.7697123267252941E-3</v>
      </c>
      <c r="J95" s="14">
        <v>31</v>
      </c>
      <c r="K95" s="15">
        <f t="shared" si="10"/>
        <v>4.6206588165151287E-3</v>
      </c>
      <c r="L95" s="14">
        <v>128</v>
      </c>
      <c r="M95" s="15">
        <f t="shared" si="11"/>
        <v>1.9078849306901177E-2</v>
      </c>
    </row>
    <row r="96" spans="1:13" s="12" customFormat="1" ht="17" x14ac:dyDescent="0.5">
      <c r="A96" s="17">
        <v>183</v>
      </c>
      <c r="B96" s="8" t="s">
        <v>96</v>
      </c>
      <c r="C96" s="13">
        <f t="shared" si="6"/>
        <v>11715</v>
      </c>
      <c r="D96" s="14">
        <v>4715</v>
      </c>
      <c r="E96" s="15">
        <f t="shared" si="7"/>
        <v>0.40247545881348701</v>
      </c>
      <c r="F96" s="14">
        <v>6745</v>
      </c>
      <c r="G96" s="15">
        <f t="shared" si="8"/>
        <v>0.5757575757575758</v>
      </c>
      <c r="H96" s="14">
        <v>63</v>
      </c>
      <c r="I96" s="15">
        <f t="shared" si="9"/>
        <v>5.3777208706786168E-3</v>
      </c>
      <c r="J96" s="14">
        <v>55</v>
      </c>
      <c r="K96" s="15">
        <f t="shared" si="10"/>
        <v>4.6948356807511738E-3</v>
      </c>
      <c r="L96" s="14">
        <v>137</v>
      </c>
      <c r="M96" s="15">
        <f t="shared" si="11"/>
        <v>1.1694408877507469E-2</v>
      </c>
    </row>
    <row r="97" spans="1:13" s="12" customFormat="1" ht="17" x14ac:dyDescent="0.5">
      <c r="A97" s="17">
        <v>185</v>
      </c>
      <c r="B97" s="8" t="s">
        <v>97</v>
      </c>
      <c r="C97" s="13">
        <f t="shared" si="6"/>
        <v>42899</v>
      </c>
      <c r="D97" s="14">
        <v>40548</v>
      </c>
      <c r="E97" s="15">
        <f t="shared" si="7"/>
        <v>0.94519685773561157</v>
      </c>
      <c r="F97" s="14">
        <v>1487</v>
      </c>
      <c r="G97" s="15">
        <f t="shared" si="8"/>
        <v>3.4662812652975591E-2</v>
      </c>
      <c r="H97" s="14">
        <v>320</v>
      </c>
      <c r="I97" s="15">
        <f t="shared" si="9"/>
        <v>7.4593813375603158E-3</v>
      </c>
      <c r="J97" s="14">
        <v>87</v>
      </c>
      <c r="K97" s="15">
        <f t="shared" si="10"/>
        <v>2.0280193011492109E-3</v>
      </c>
      <c r="L97" s="14">
        <v>457</v>
      </c>
      <c r="M97" s="15">
        <f t="shared" si="11"/>
        <v>1.0652928972703327E-2</v>
      </c>
    </row>
    <row r="98" spans="1:13" s="12" customFormat="1" ht="17" x14ac:dyDescent="0.5">
      <c r="A98" s="17">
        <v>187</v>
      </c>
      <c r="B98" s="8" t="s">
        <v>98</v>
      </c>
      <c r="C98" s="13">
        <f t="shared" si="6"/>
        <v>39083</v>
      </c>
      <c r="D98" s="14">
        <v>35488</v>
      </c>
      <c r="E98" s="15">
        <f t="shared" si="7"/>
        <v>0.90801627305989818</v>
      </c>
      <c r="F98" s="14">
        <v>2003</v>
      </c>
      <c r="G98" s="15">
        <f t="shared" si="8"/>
        <v>5.1249904050354372E-2</v>
      </c>
      <c r="H98" s="14">
        <v>485</v>
      </c>
      <c r="I98" s="15">
        <f t="shared" si="9"/>
        <v>1.2409487500959496E-2</v>
      </c>
      <c r="J98" s="14">
        <v>204</v>
      </c>
      <c r="K98" s="15">
        <f t="shared" si="10"/>
        <v>5.2196607220530667E-3</v>
      </c>
      <c r="L98" s="14">
        <v>903</v>
      </c>
      <c r="M98" s="15">
        <f t="shared" si="11"/>
        <v>2.3104674666734899E-2</v>
      </c>
    </row>
    <row r="99" spans="1:13" s="12" customFormat="1" ht="17" x14ac:dyDescent="0.5">
      <c r="A99" s="17">
        <v>191</v>
      </c>
      <c r="B99" s="8" t="s">
        <v>99</v>
      </c>
      <c r="C99" s="13">
        <f t="shared" si="6"/>
        <v>54591</v>
      </c>
      <c r="D99" s="14">
        <v>52852</v>
      </c>
      <c r="E99" s="15">
        <f t="shared" si="7"/>
        <v>0.96814493231485044</v>
      </c>
      <c r="F99" s="14">
        <v>833</v>
      </c>
      <c r="G99" s="15">
        <f t="shared" si="8"/>
        <v>1.5258925463904307E-2</v>
      </c>
      <c r="H99" s="14">
        <v>325</v>
      </c>
      <c r="I99" s="15">
        <f t="shared" si="9"/>
        <v>5.9533622758330129E-3</v>
      </c>
      <c r="J99" s="14">
        <v>142</v>
      </c>
      <c r="K99" s="15">
        <f t="shared" si="10"/>
        <v>2.6011613635947319E-3</v>
      </c>
      <c r="L99" s="14">
        <v>439</v>
      </c>
      <c r="M99" s="15">
        <f t="shared" si="11"/>
        <v>8.0416185818175164E-3</v>
      </c>
    </row>
    <row r="100" spans="1:13" s="12" customFormat="1" ht="17" x14ac:dyDescent="0.5">
      <c r="A100" s="17">
        <v>193</v>
      </c>
      <c r="B100" s="8" t="s">
        <v>100</v>
      </c>
      <c r="C100" s="13">
        <f t="shared" si="6"/>
        <v>17629</v>
      </c>
      <c r="D100" s="14">
        <v>12079</v>
      </c>
      <c r="E100" s="15">
        <f t="shared" si="7"/>
        <v>0.68517783198139426</v>
      </c>
      <c r="F100" s="14">
        <v>4815</v>
      </c>
      <c r="G100" s="15">
        <f t="shared" si="8"/>
        <v>0.27312950252424983</v>
      </c>
      <c r="H100" s="14">
        <v>149</v>
      </c>
      <c r="I100" s="15">
        <f t="shared" si="9"/>
        <v>8.4519825287877933E-3</v>
      </c>
      <c r="J100" s="14">
        <v>149</v>
      </c>
      <c r="K100" s="15">
        <f t="shared" si="10"/>
        <v>8.4519825287877933E-3</v>
      </c>
      <c r="L100" s="14">
        <v>437</v>
      </c>
      <c r="M100" s="15">
        <f t="shared" si="11"/>
        <v>2.4788700436780307E-2</v>
      </c>
    </row>
    <row r="101" spans="1:13" s="12" customFormat="1" ht="17" x14ac:dyDescent="0.5">
      <c r="A101" s="17">
        <v>195</v>
      </c>
      <c r="B101" s="8" t="s">
        <v>101</v>
      </c>
      <c r="C101" s="13">
        <f t="shared" si="6"/>
        <v>39718</v>
      </c>
      <c r="D101" s="14">
        <v>36764</v>
      </c>
      <c r="E101" s="15">
        <f t="shared" si="7"/>
        <v>0.92562566090941134</v>
      </c>
      <c r="F101" s="14">
        <v>2305</v>
      </c>
      <c r="G101" s="15">
        <f t="shared" si="8"/>
        <v>5.8034140691877741E-2</v>
      </c>
      <c r="H101" s="14">
        <v>168</v>
      </c>
      <c r="I101" s="15">
        <f t="shared" si="9"/>
        <v>4.2298202326401125E-3</v>
      </c>
      <c r="J101" s="14">
        <v>66</v>
      </c>
      <c r="K101" s="15">
        <f t="shared" si="10"/>
        <v>1.6617150913943301E-3</v>
      </c>
      <c r="L101" s="14">
        <v>415</v>
      </c>
      <c r="M101" s="15">
        <f t="shared" si="11"/>
        <v>1.0448663074676469E-2</v>
      </c>
    </row>
    <row r="102" spans="1:13" s="12" customFormat="1" ht="17" x14ac:dyDescent="0.5">
      <c r="A102" s="17">
        <v>197</v>
      </c>
      <c r="B102" s="8" t="s">
        <v>102</v>
      </c>
      <c r="C102" s="13">
        <f t="shared" si="6"/>
        <v>29119</v>
      </c>
      <c r="D102" s="14">
        <v>27624</v>
      </c>
      <c r="E102" s="15">
        <f t="shared" si="7"/>
        <v>0.94865895120024724</v>
      </c>
      <c r="F102" s="14">
        <v>856</v>
      </c>
      <c r="G102" s="15">
        <f t="shared" si="8"/>
        <v>2.9396613894707924E-2</v>
      </c>
      <c r="H102" s="14">
        <v>191</v>
      </c>
      <c r="I102" s="15">
        <f t="shared" si="9"/>
        <v>6.5592911844500152E-3</v>
      </c>
      <c r="J102" s="14">
        <v>52</v>
      </c>
      <c r="K102" s="15">
        <f t="shared" si="10"/>
        <v>1.7857756104261821E-3</v>
      </c>
      <c r="L102" s="14">
        <v>396</v>
      </c>
      <c r="M102" s="15">
        <f t="shared" si="11"/>
        <v>1.3599368110168618E-2</v>
      </c>
    </row>
    <row r="103" spans="1:13" s="12" customFormat="1" ht="17" x14ac:dyDescent="0.5">
      <c r="A103" s="17">
        <v>199</v>
      </c>
      <c r="B103" s="8" t="s">
        <v>103</v>
      </c>
      <c r="C103" s="13">
        <f t="shared" si="6"/>
        <v>67837</v>
      </c>
      <c r="D103" s="14">
        <v>52043</v>
      </c>
      <c r="E103" s="15">
        <f t="shared" si="7"/>
        <v>0.76717720418060942</v>
      </c>
      <c r="F103" s="14">
        <v>9184</v>
      </c>
      <c r="G103" s="15">
        <f t="shared" si="8"/>
        <v>0.13538334537199465</v>
      </c>
      <c r="H103" s="14">
        <v>3818</v>
      </c>
      <c r="I103" s="15">
        <f t="shared" si="9"/>
        <v>5.6281970016362752E-2</v>
      </c>
      <c r="J103" s="14">
        <v>482</v>
      </c>
      <c r="K103" s="15">
        <f t="shared" si="10"/>
        <v>7.10526703716261E-3</v>
      </c>
      <c r="L103" s="14">
        <v>2310</v>
      </c>
      <c r="M103" s="15">
        <f t="shared" si="11"/>
        <v>3.4052213393870601E-2</v>
      </c>
    </row>
    <row r="104" spans="1:13" s="12" customFormat="1" ht="17" x14ac:dyDescent="0.5">
      <c r="A104" s="17">
        <v>510</v>
      </c>
      <c r="B104" s="8" t="s">
        <v>104</v>
      </c>
      <c r="C104" s="13">
        <f t="shared" si="6"/>
        <v>153511</v>
      </c>
      <c r="D104" s="14">
        <v>101783</v>
      </c>
      <c r="E104" s="15">
        <f t="shared" si="7"/>
        <v>0.66303391939339851</v>
      </c>
      <c r="F104" s="14">
        <v>34644</v>
      </c>
      <c r="G104" s="15">
        <f t="shared" si="8"/>
        <v>0.22567763873598634</v>
      </c>
      <c r="H104" s="14">
        <v>10808</v>
      </c>
      <c r="I104" s="15">
        <f t="shared" si="9"/>
        <v>7.04053781162262E-2</v>
      </c>
      <c r="J104" s="14">
        <v>1347</v>
      </c>
      <c r="K104" s="15">
        <f t="shared" si="10"/>
        <v>8.7746154998664585E-3</v>
      </c>
      <c r="L104" s="14">
        <v>4929</v>
      </c>
      <c r="M104" s="15">
        <f t="shared" si="11"/>
        <v>3.2108448254522477E-2</v>
      </c>
    </row>
    <row r="105" spans="1:13" s="12" customFormat="1" ht="17" x14ac:dyDescent="0.5">
      <c r="A105" s="17">
        <v>520</v>
      </c>
      <c r="B105" s="8" t="s">
        <v>105</v>
      </c>
      <c r="C105" s="13">
        <f t="shared" si="6"/>
        <v>17141</v>
      </c>
      <c r="D105" s="14">
        <v>15504</v>
      </c>
      <c r="E105" s="15">
        <f t="shared" si="7"/>
        <v>0.90449798728195552</v>
      </c>
      <c r="F105" s="14">
        <v>980</v>
      </c>
      <c r="G105" s="15">
        <f t="shared" si="8"/>
        <v>5.7172860393209263E-2</v>
      </c>
      <c r="H105" s="14">
        <v>221</v>
      </c>
      <c r="I105" s="15">
        <f t="shared" si="9"/>
        <v>1.2893063415203314E-2</v>
      </c>
      <c r="J105" s="14">
        <v>72</v>
      </c>
      <c r="K105" s="15">
        <f t="shared" si="10"/>
        <v>4.2004550492970071E-3</v>
      </c>
      <c r="L105" s="14">
        <v>364</v>
      </c>
      <c r="M105" s="15">
        <f t="shared" si="11"/>
        <v>2.123563386033487E-2</v>
      </c>
    </row>
    <row r="106" spans="1:13" s="12" customFormat="1" ht="17" x14ac:dyDescent="0.5">
      <c r="A106" s="17">
        <v>530</v>
      </c>
      <c r="B106" s="8" t="s">
        <v>106</v>
      </c>
      <c r="C106" s="13">
        <f t="shared" si="6"/>
        <v>6618</v>
      </c>
      <c r="D106" s="14">
        <v>6008</v>
      </c>
      <c r="E106" s="15">
        <f t="shared" si="7"/>
        <v>0.90782713810818982</v>
      </c>
      <c r="F106" s="14">
        <v>334</v>
      </c>
      <c r="G106" s="15">
        <f t="shared" si="8"/>
        <v>5.0468419462073137E-2</v>
      </c>
      <c r="H106" s="14">
        <v>45</v>
      </c>
      <c r="I106" s="15">
        <f t="shared" si="9"/>
        <v>6.799637352674524E-3</v>
      </c>
      <c r="J106" s="14">
        <v>96</v>
      </c>
      <c r="K106" s="15">
        <f t="shared" si="10"/>
        <v>1.4505893019038985E-2</v>
      </c>
      <c r="L106" s="14">
        <v>135</v>
      </c>
      <c r="M106" s="15">
        <f t="shared" si="11"/>
        <v>2.0398912058023574E-2</v>
      </c>
    </row>
    <row r="107" spans="1:13" s="12" customFormat="1" ht="17" x14ac:dyDescent="0.5">
      <c r="A107" s="17">
        <v>540</v>
      </c>
      <c r="B107" s="8" t="s">
        <v>107</v>
      </c>
      <c r="C107" s="13">
        <f t="shared" si="6"/>
        <v>46597</v>
      </c>
      <c r="D107" s="14">
        <v>32733</v>
      </c>
      <c r="E107" s="15">
        <f t="shared" si="7"/>
        <v>0.70247011610189503</v>
      </c>
      <c r="F107" s="14">
        <v>8931</v>
      </c>
      <c r="G107" s="15">
        <f t="shared" si="8"/>
        <v>0.19166469944417022</v>
      </c>
      <c r="H107" s="14">
        <v>3291</v>
      </c>
      <c r="I107" s="15">
        <f t="shared" si="9"/>
        <v>7.0626864390411395E-2</v>
      </c>
      <c r="J107" s="14">
        <v>211</v>
      </c>
      <c r="K107" s="15">
        <f t="shared" si="10"/>
        <v>4.5281885099899138E-3</v>
      </c>
      <c r="L107" s="14">
        <v>1431</v>
      </c>
      <c r="M107" s="15">
        <f t="shared" si="11"/>
        <v>3.0710131553533488E-2</v>
      </c>
    </row>
    <row r="108" spans="1:13" s="12" customFormat="1" ht="17" x14ac:dyDescent="0.5">
      <c r="A108" s="17">
        <v>550</v>
      </c>
      <c r="B108" s="8" t="s">
        <v>108</v>
      </c>
      <c r="C108" s="13">
        <f t="shared" si="6"/>
        <v>235429</v>
      </c>
      <c r="D108" s="14">
        <v>147127</v>
      </c>
      <c r="E108" s="15">
        <f t="shared" si="7"/>
        <v>0.62493150801303154</v>
      </c>
      <c r="F108" s="14">
        <v>70938</v>
      </c>
      <c r="G108" s="15">
        <f t="shared" si="8"/>
        <v>0.30131377188026964</v>
      </c>
      <c r="H108" s="14">
        <v>8103</v>
      </c>
      <c r="I108" s="15">
        <f t="shared" si="9"/>
        <v>3.4418019870109458E-2</v>
      </c>
      <c r="J108" s="14">
        <v>1386</v>
      </c>
      <c r="K108" s="15">
        <f t="shared" si="10"/>
        <v>5.8871252054759609E-3</v>
      </c>
      <c r="L108" s="14">
        <v>7875</v>
      </c>
      <c r="M108" s="15">
        <f t="shared" si="11"/>
        <v>3.3449575031113413E-2</v>
      </c>
    </row>
    <row r="109" spans="1:13" s="12" customFormat="1" ht="17" x14ac:dyDescent="0.5">
      <c r="A109" s="17">
        <v>570</v>
      </c>
      <c r="B109" s="8" t="s">
        <v>109</v>
      </c>
      <c r="C109" s="13">
        <f t="shared" si="6"/>
        <v>17820</v>
      </c>
      <c r="D109" s="14">
        <v>14050</v>
      </c>
      <c r="E109" s="15">
        <f t="shared" si="7"/>
        <v>0.78843995510662179</v>
      </c>
      <c r="F109" s="14">
        <v>2586</v>
      </c>
      <c r="G109" s="15">
        <f t="shared" si="8"/>
        <v>0.14511784511784512</v>
      </c>
      <c r="H109" s="14">
        <v>649</v>
      </c>
      <c r="I109" s="15">
        <f t="shared" si="9"/>
        <v>3.6419753086419752E-2</v>
      </c>
      <c r="J109" s="14">
        <v>137</v>
      </c>
      <c r="K109" s="15">
        <f t="shared" si="10"/>
        <v>7.6879910213243545E-3</v>
      </c>
      <c r="L109" s="14">
        <v>398</v>
      </c>
      <c r="M109" s="15">
        <f t="shared" si="11"/>
        <v>2.2334455667789001E-2</v>
      </c>
    </row>
    <row r="110" spans="1:13" s="12" customFormat="1" ht="17" x14ac:dyDescent="0.5">
      <c r="A110" s="17">
        <v>580</v>
      </c>
      <c r="B110" s="8" t="s">
        <v>110</v>
      </c>
      <c r="C110" s="13">
        <f t="shared" si="6"/>
        <v>5658</v>
      </c>
      <c r="D110" s="14">
        <v>4689</v>
      </c>
      <c r="E110" s="15">
        <f t="shared" si="7"/>
        <v>0.82873806998939559</v>
      </c>
      <c r="F110" s="14">
        <v>767</v>
      </c>
      <c r="G110" s="15">
        <f t="shared" si="8"/>
        <v>0.13556026864616472</v>
      </c>
      <c r="H110" s="14">
        <v>45</v>
      </c>
      <c r="I110" s="15">
        <f t="shared" si="9"/>
        <v>7.9533404029692462E-3</v>
      </c>
      <c r="J110" s="14">
        <v>22</v>
      </c>
      <c r="K110" s="15">
        <f t="shared" si="10"/>
        <v>3.888299752562743E-3</v>
      </c>
      <c r="L110" s="14">
        <v>135</v>
      </c>
      <c r="M110" s="15">
        <f t="shared" si="11"/>
        <v>2.386002120890774E-2</v>
      </c>
    </row>
    <row r="111" spans="1:13" s="12" customFormat="1" ht="17" x14ac:dyDescent="0.5">
      <c r="A111" s="17">
        <v>590</v>
      </c>
      <c r="B111" s="8" t="s">
        <v>111</v>
      </c>
      <c r="C111" s="13">
        <f t="shared" si="6"/>
        <v>42082</v>
      </c>
      <c r="D111" s="14">
        <v>19857</v>
      </c>
      <c r="E111" s="15">
        <f t="shared" si="7"/>
        <v>0.47186445511144909</v>
      </c>
      <c r="F111" s="14">
        <v>20853</v>
      </c>
      <c r="G111" s="15">
        <f t="shared" si="8"/>
        <v>0.49553253172377737</v>
      </c>
      <c r="H111" s="14">
        <v>514</v>
      </c>
      <c r="I111" s="15">
        <f t="shared" si="9"/>
        <v>1.2214248372225655E-2</v>
      </c>
      <c r="J111" s="14">
        <v>199</v>
      </c>
      <c r="K111" s="15">
        <f t="shared" si="10"/>
        <v>4.7288626966398937E-3</v>
      </c>
      <c r="L111" s="14">
        <v>659</v>
      </c>
      <c r="M111" s="15">
        <f t="shared" si="11"/>
        <v>1.565990209590799E-2</v>
      </c>
    </row>
    <row r="112" spans="1:13" s="12" customFormat="1" ht="17" x14ac:dyDescent="0.5">
      <c r="A112" s="17">
        <v>595</v>
      </c>
      <c r="B112" s="8" t="s">
        <v>112</v>
      </c>
      <c r="C112" s="13">
        <f t="shared" si="6"/>
        <v>5496</v>
      </c>
      <c r="D112" s="14">
        <v>1805</v>
      </c>
      <c r="E112" s="15">
        <f t="shared" si="7"/>
        <v>0.3284206695778748</v>
      </c>
      <c r="F112" s="14">
        <v>3498</v>
      </c>
      <c r="G112" s="15">
        <f t="shared" si="8"/>
        <v>0.63646288209606983</v>
      </c>
      <c r="H112" s="14">
        <v>74</v>
      </c>
      <c r="I112" s="15">
        <f t="shared" si="9"/>
        <v>1.3464337700145561E-2</v>
      </c>
      <c r="J112" s="14">
        <v>39</v>
      </c>
      <c r="K112" s="15">
        <f t="shared" si="10"/>
        <v>7.0960698689956333E-3</v>
      </c>
      <c r="L112" s="14">
        <v>80</v>
      </c>
      <c r="M112" s="15">
        <f t="shared" si="11"/>
        <v>1.4556040756914119E-2</v>
      </c>
    </row>
    <row r="113" spans="1:13" s="12" customFormat="1" ht="17" x14ac:dyDescent="0.5">
      <c r="A113" s="17">
        <v>600</v>
      </c>
      <c r="B113" s="8" t="s">
        <v>113</v>
      </c>
      <c r="C113" s="13">
        <f t="shared" si="6"/>
        <v>24013</v>
      </c>
      <c r="D113" s="14">
        <v>17545</v>
      </c>
      <c r="E113" s="15">
        <f t="shared" si="7"/>
        <v>0.73064590013742559</v>
      </c>
      <c r="F113" s="14">
        <v>1304</v>
      </c>
      <c r="G113" s="15">
        <f t="shared" si="8"/>
        <v>5.4303918710698375E-2</v>
      </c>
      <c r="H113" s="14">
        <v>4131</v>
      </c>
      <c r="I113" s="15">
        <f t="shared" si="9"/>
        <v>0.17203181609961271</v>
      </c>
      <c r="J113" s="14">
        <v>212</v>
      </c>
      <c r="K113" s="15">
        <f t="shared" si="10"/>
        <v>8.8285512014325569E-3</v>
      </c>
      <c r="L113" s="14">
        <v>821</v>
      </c>
      <c r="M113" s="15">
        <f t="shared" si="11"/>
        <v>3.4189813850830801E-2</v>
      </c>
    </row>
    <row r="114" spans="1:13" s="12" customFormat="1" ht="17" x14ac:dyDescent="0.5">
      <c r="A114" s="17">
        <v>610</v>
      </c>
      <c r="B114" s="8" t="s">
        <v>114</v>
      </c>
      <c r="C114" s="13">
        <f t="shared" si="6"/>
        <v>13892</v>
      </c>
      <c r="D114" s="14">
        <v>11164</v>
      </c>
      <c r="E114" s="15">
        <f t="shared" si="7"/>
        <v>0.80362798733083785</v>
      </c>
      <c r="F114" s="14">
        <v>693</v>
      </c>
      <c r="G114" s="15">
        <f t="shared" si="8"/>
        <v>4.9884825799021017E-2</v>
      </c>
      <c r="H114" s="14">
        <v>1326</v>
      </c>
      <c r="I114" s="15">
        <f t="shared" si="9"/>
        <v>9.5450619061330261E-2</v>
      </c>
      <c r="J114" s="14">
        <v>69</v>
      </c>
      <c r="K114" s="15">
        <f t="shared" si="10"/>
        <v>4.9668874172185433E-3</v>
      </c>
      <c r="L114" s="14">
        <v>640</v>
      </c>
      <c r="M114" s="15">
        <f t="shared" si="11"/>
        <v>4.6069680391592281E-2</v>
      </c>
    </row>
    <row r="115" spans="1:13" s="12" customFormat="1" ht="17" x14ac:dyDescent="0.5">
      <c r="A115" s="17">
        <v>620</v>
      </c>
      <c r="B115" s="8" t="s">
        <v>115</v>
      </c>
      <c r="C115" s="13">
        <f t="shared" si="6"/>
        <v>8490</v>
      </c>
      <c r="D115" s="14">
        <v>3342</v>
      </c>
      <c r="E115" s="15">
        <f t="shared" si="7"/>
        <v>0.39363957597173144</v>
      </c>
      <c r="F115" s="14">
        <v>4857</v>
      </c>
      <c r="G115" s="15">
        <f t="shared" si="8"/>
        <v>0.57208480565371023</v>
      </c>
      <c r="H115" s="14">
        <v>77</v>
      </c>
      <c r="I115" s="15">
        <f t="shared" si="9"/>
        <v>9.0694935217903415E-3</v>
      </c>
      <c r="J115" s="14">
        <v>35</v>
      </c>
      <c r="K115" s="15">
        <f t="shared" si="10"/>
        <v>4.122497055359246E-3</v>
      </c>
      <c r="L115" s="14">
        <v>179</v>
      </c>
      <c r="M115" s="15">
        <f t="shared" si="11"/>
        <v>2.1083627797408716E-2</v>
      </c>
    </row>
    <row r="116" spans="1:13" s="12" customFormat="1" ht="17" x14ac:dyDescent="0.5">
      <c r="A116" s="17">
        <v>630</v>
      </c>
      <c r="B116" s="8" t="s">
        <v>116</v>
      </c>
      <c r="C116" s="13">
        <f t="shared" si="6"/>
        <v>28118</v>
      </c>
      <c r="D116" s="14">
        <v>19215</v>
      </c>
      <c r="E116" s="15">
        <f t="shared" si="7"/>
        <v>0.68337008322071269</v>
      </c>
      <c r="F116" s="14">
        <v>6798</v>
      </c>
      <c r="G116" s="15">
        <f t="shared" si="8"/>
        <v>0.24176683974678143</v>
      </c>
      <c r="H116" s="14">
        <v>807</v>
      </c>
      <c r="I116" s="15">
        <f t="shared" si="9"/>
        <v>2.8700476563055695E-2</v>
      </c>
      <c r="J116" s="14">
        <v>234</v>
      </c>
      <c r="K116" s="15">
        <f t="shared" si="10"/>
        <v>8.3220712710719118E-3</v>
      </c>
      <c r="L116" s="14">
        <v>1064</v>
      </c>
      <c r="M116" s="15">
        <f t="shared" si="11"/>
        <v>3.7840529198378263E-2</v>
      </c>
    </row>
    <row r="117" spans="1:13" s="12" customFormat="1" ht="17" x14ac:dyDescent="0.5">
      <c r="A117" s="17">
        <v>640</v>
      </c>
      <c r="B117" s="8" t="s">
        <v>117</v>
      </c>
      <c r="C117" s="13">
        <f t="shared" si="6"/>
        <v>6914</v>
      </c>
      <c r="D117" s="14">
        <v>6185</v>
      </c>
      <c r="E117" s="15">
        <f t="shared" si="7"/>
        <v>0.89456175875036159</v>
      </c>
      <c r="F117" s="14">
        <v>496</v>
      </c>
      <c r="G117" s="15">
        <f t="shared" si="8"/>
        <v>7.1738501590974835E-2</v>
      </c>
      <c r="H117" s="14">
        <v>43</v>
      </c>
      <c r="I117" s="15">
        <f t="shared" si="9"/>
        <v>6.2192652588949956E-3</v>
      </c>
      <c r="J117" s="14">
        <v>42</v>
      </c>
      <c r="K117" s="15">
        <f t="shared" si="10"/>
        <v>6.0746311831067403E-3</v>
      </c>
      <c r="L117" s="14">
        <v>148</v>
      </c>
      <c r="M117" s="15">
        <f t="shared" si="11"/>
        <v>2.1405843216661846E-2</v>
      </c>
    </row>
    <row r="118" spans="1:13" s="12" customFormat="1" ht="17" x14ac:dyDescent="0.5">
      <c r="A118" s="17">
        <v>650</v>
      </c>
      <c r="B118" s="8" t="s">
        <v>118</v>
      </c>
      <c r="C118" s="13">
        <f t="shared" si="6"/>
        <v>136454</v>
      </c>
      <c r="D118" s="14">
        <v>58911</v>
      </c>
      <c r="E118" s="15">
        <f t="shared" si="7"/>
        <v>0.43172790830609581</v>
      </c>
      <c r="F118" s="14">
        <v>67956</v>
      </c>
      <c r="G118" s="15">
        <f t="shared" si="8"/>
        <v>0.49801398273410818</v>
      </c>
      <c r="H118" s="14">
        <v>3279</v>
      </c>
      <c r="I118" s="15">
        <f t="shared" si="9"/>
        <v>2.4030076069591219E-2</v>
      </c>
      <c r="J118" s="14">
        <v>920</v>
      </c>
      <c r="K118" s="15">
        <f t="shared" si="10"/>
        <v>6.7421988362378529E-3</v>
      </c>
      <c r="L118" s="14">
        <v>5388</v>
      </c>
      <c r="M118" s="15">
        <f t="shared" si="11"/>
        <v>3.9485834053966905E-2</v>
      </c>
    </row>
    <row r="119" spans="1:13" s="12" customFormat="1" ht="17" x14ac:dyDescent="0.5">
      <c r="A119" s="17">
        <v>660</v>
      </c>
      <c r="B119" s="8" t="s">
        <v>119</v>
      </c>
      <c r="C119" s="13">
        <f t="shared" si="6"/>
        <v>52538</v>
      </c>
      <c r="D119" s="14">
        <v>43975</v>
      </c>
      <c r="E119" s="15">
        <f t="shared" si="7"/>
        <v>0.83701320948646696</v>
      </c>
      <c r="F119" s="14">
        <v>4418</v>
      </c>
      <c r="G119" s="15">
        <f t="shared" si="8"/>
        <v>8.4091514713159995E-2</v>
      </c>
      <c r="H119" s="14">
        <v>2288</v>
      </c>
      <c r="I119" s="15">
        <f t="shared" si="9"/>
        <v>4.3549430888119078E-2</v>
      </c>
      <c r="J119" s="14">
        <v>493</v>
      </c>
      <c r="K119" s="15">
        <f t="shared" si="10"/>
        <v>9.3836841904906924E-3</v>
      </c>
      <c r="L119" s="14">
        <v>1364</v>
      </c>
      <c r="M119" s="15">
        <f t="shared" si="11"/>
        <v>2.5962160721763296E-2</v>
      </c>
    </row>
    <row r="120" spans="1:13" s="12" customFormat="1" ht="17" x14ac:dyDescent="0.5">
      <c r="A120" s="17">
        <v>670</v>
      </c>
      <c r="B120" s="8" t="s">
        <v>120</v>
      </c>
      <c r="C120" s="13">
        <f t="shared" si="6"/>
        <v>22378</v>
      </c>
      <c r="D120" s="14">
        <v>12228</v>
      </c>
      <c r="E120" s="15">
        <f t="shared" si="7"/>
        <v>0.54642952900169806</v>
      </c>
      <c r="F120" s="14">
        <v>8959</v>
      </c>
      <c r="G120" s="15">
        <f t="shared" si="8"/>
        <v>0.40034855661810709</v>
      </c>
      <c r="H120" s="14">
        <v>277</v>
      </c>
      <c r="I120" s="15">
        <f t="shared" si="9"/>
        <v>1.2378228617392082E-2</v>
      </c>
      <c r="J120" s="14">
        <v>181</v>
      </c>
      <c r="K120" s="15">
        <f t="shared" si="10"/>
        <v>8.0883010099204577E-3</v>
      </c>
      <c r="L120" s="14">
        <v>733</v>
      </c>
      <c r="M120" s="15">
        <f t="shared" si="11"/>
        <v>3.2755384752882297E-2</v>
      </c>
    </row>
    <row r="121" spans="1:13" s="12" customFormat="1" ht="17" x14ac:dyDescent="0.5">
      <c r="A121" s="17">
        <v>678</v>
      </c>
      <c r="B121" s="8" t="s">
        <v>121</v>
      </c>
      <c r="C121" s="13">
        <f t="shared" si="6"/>
        <v>7262</v>
      </c>
      <c r="D121" s="14">
        <v>6140</v>
      </c>
      <c r="E121" s="15">
        <f t="shared" si="7"/>
        <v>0.84549710823464608</v>
      </c>
      <c r="F121" s="14">
        <v>685</v>
      </c>
      <c r="G121" s="15">
        <f t="shared" si="8"/>
        <v>9.4326631781878265E-2</v>
      </c>
      <c r="H121" s="14">
        <v>247</v>
      </c>
      <c r="I121" s="15">
        <f t="shared" si="9"/>
        <v>3.4012668686312308E-2</v>
      </c>
      <c r="J121" s="14">
        <v>27</v>
      </c>
      <c r="K121" s="15">
        <f t="shared" si="10"/>
        <v>3.7179840264389974E-3</v>
      </c>
      <c r="L121" s="14">
        <v>163</v>
      </c>
      <c r="M121" s="15">
        <f t="shared" si="11"/>
        <v>2.2445607270724317E-2</v>
      </c>
    </row>
    <row r="122" spans="1:13" s="12" customFormat="1" ht="17" x14ac:dyDescent="0.5">
      <c r="A122" s="17">
        <v>680</v>
      </c>
      <c r="B122" s="8" t="s">
        <v>122</v>
      </c>
      <c r="C122" s="13">
        <f t="shared" si="6"/>
        <v>79812</v>
      </c>
      <c r="D122" s="14">
        <v>52529</v>
      </c>
      <c r="E122" s="15">
        <f t="shared" si="7"/>
        <v>0.65815917405903879</v>
      </c>
      <c r="F122" s="14">
        <v>22428</v>
      </c>
      <c r="G122" s="15">
        <f t="shared" si="8"/>
        <v>0.28101037437979254</v>
      </c>
      <c r="H122" s="14">
        <v>2633</v>
      </c>
      <c r="I122" s="15">
        <f t="shared" si="9"/>
        <v>3.2990026562421691E-2</v>
      </c>
      <c r="J122" s="14">
        <v>467</v>
      </c>
      <c r="K122" s="15">
        <f t="shared" si="10"/>
        <v>5.8512504385305466E-3</v>
      </c>
      <c r="L122" s="14">
        <v>1755</v>
      </c>
      <c r="M122" s="15">
        <f t="shared" si="11"/>
        <v>2.1989174560216509E-2</v>
      </c>
    </row>
    <row r="123" spans="1:13" s="12" customFormat="1" ht="17" x14ac:dyDescent="0.5">
      <c r="A123" s="17">
        <v>683</v>
      </c>
      <c r="B123" s="8" t="s">
        <v>123</v>
      </c>
      <c r="C123" s="13">
        <f t="shared" si="6"/>
        <v>41764</v>
      </c>
      <c r="D123" s="14">
        <v>30632</v>
      </c>
      <c r="E123" s="15">
        <f t="shared" si="7"/>
        <v>0.73345464993774545</v>
      </c>
      <c r="F123" s="14">
        <v>6326</v>
      </c>
      <c r="G123" s="15">
        <f t="shared" si="8"/>
        <v>0.15147016569294128</v>
      </c>
      <c r="H123" s="14">
        <v>2606</v>
      </c>
      <c r="I123" s="15">
        <f t="shared" si="9"/>
        <v>6.2398237716693804E-2</v>
      </c>
      <c r="J123" s="14">
        <v>678</v>
      </c>
      <c r="K123" s="15">
        <f t="shared" si="10"/>
        <v>1.6234077195670913E-2</v>
      </c>
      <c r="L123" s="14">
        <v>1522</v>
      </c>
      <c r="M123" s="15">
        <f t="shared" si="11"/>
        <v>3.6442869456948565E-2</v>
      </c>
    </row>
    <row r="124" spans="1:13" s="12" customFormat="1" ht="17" x14ac:dyDescent="0.5">
      <c r="A124" s="17">
        <v>685</v>
      </c>
      <c r="B124" s="8" t="s">
        <v>124</v>
      </c>
      <c r="C124" s="13">
        <f t="shared" si="6"/>
        <v>15726</v>
      </c>
      <c r="D124" s="14">
        <v>10844</v>
      </c>
      <c r="E124" s="15">
        <f t="shared" si="7"/>
        <v>0.6895586926109627</v>
      </c>
      <c r="F124" s="14">
        <v>2381</v>
      </c>
      <c r="G124" s="15">
        <f t="shared" si="8"/>
        <v>0.15140531603713595</v>
      </c>
      <c r="H124" s="14">
        <v>1659</v>
      </c>
      <c r="I124" s="15">
        <f t="shared" si="9"/>
        <v>0.10549408622663106</v>
      </c>
      <c r="J124" s="14">
        <v>250</v>
      </c>
      <c r="K124" s="15">
        <f t="shared" si="10"/>
        <v>1.5897240239094494E-2</v>
      </c>
      <c r="L124" s="14">
        <v>592</v>
      </c>
      <c r="M124" s="15">
        <f t="shared" si="11"/>
        <v>3.7644664886175759E-2</v>
      </c>
    </row>
    <row r="125" spans="1:13" s="12" customFormat="1" ht="17" x14ac:dyDescent="0.5">
      <c r="A125" s="17">
        <v>690</v>
      </c>
      <c r="B125" s="8" t="s">
        <v>125</v>
      </c>
      <c r="C125" s="13">
        <f t="shared" si="6"/>
        <v>13645</v>
      </c>
      <c r="D125" s="14">
        <v>6945</v>
      </c>
      <c r="E125" s="15">
        <f t="shared" si="7"/>
        <v>0.50897764748992302</v>
      </c>
      <c r="F125" s="14">
        <v>6200</v>
      </c>
      <c r="G125" s="15">
        <f t="shared" si="8"/>
        <v>0.4543788933675339</v>
      </c>
      <c r="H125" s="14">
        <v>146</v>
      </c>
      <c r="I125" s="15">
        <f t="shared" si="9"/>
        <v>1.0699890069622572E-2</v>
      </c>
      <c r="J125" s="14">
        <v>73</v>
      </c>
      <c r="K125" s="15">
        <f t="shared" si="10"/>
        <v>5.3499450348112858E-3</v>
      </c>
      <c r="L125" s="14">
        <v>281</v>
      </c>
      <c r="M125" s="15">
        <f t="shared" si="11"/>
        <v>2.0593624038109198E-2</v>
      </c>
    </row>
    <row r="126" spans="1:13" s="12" customFormat="1" ht="17" x14ac:dyDescent="0.5">
      <c r="A126" s="17">
        <v>700</v>
      </c>
      <c r="B126" s="8" t="s">
        <v>126</v>
      </c>
      <c r="C126" s="13">
        <f t="shared" si="6"/>
        <v>182385</v>
      </c>
      <c r="D126" s="14">
        <v>92313</v>
      </c>
      <c r="E126" s="15">
        <f t="shared" si="7"/>
        <v>0.50614359733530723</v>
      </c>
      <c r="F126" s="14">
        <v>75248</v>
      </c>
      <c r="G126" s="15">
        <f t="shared" si="8"/>
        <v>0.41257778874359186</v>
      </c>
      <c r="H126" s="14">
        <v>5953</v>
      </c>
      <c r="I126" s="15">
        <f t="shared" si="9"/>
        <v>3.2639745593113466E-2</v>
      </c>
      <c r="J126" s="14">
        <v>1486</v>
      </c>
      <c r="K126" s="15">
        <f t="shared" si="10"/>
        <v>8.1475998574444177E-3</v>
      </c>
      <c r="L126" s="14">
        <v>7385</v>
      </c>
      <c r="M126" s="15">
        <f t="shared" si="11"/>
        <v>4.0491268470543081E-2</v>
      </c>
    </row>
    <row r="127" spans="1:13" s="12" customFormat="1" ht="17" x14ac:dyDescent="0.5">
      <c r="A127" s="17">
        <v>710</v>
      </c>
      <c r="B127" s="8" t="s">
        <v>127</v>
      </c>
      <c r="C127" s="13">
        <f t="shared" si="6"/>
        <v>246393</v>
      </c>
      <c r="D127" s="14">
        <v>121577</v>
      </c>
      <c r="E127" s="15">
        <f t="shared" si="7"/>
        <v>0.49342716716789842</v>
      </c>
      <c r="F127" s="14">
        <v>104473</v>
      </c>
      <c r="G127" s="15">
        <f t="shared" si="8"/>
        <v>0.42400961066264059</v>
      </c>
      <c r="H127" s="14">
        <v>9311</v>
      </c>
      <c r="I127" s="15">
        <f t="shared" si="9"/>
        <v>3.7789222908118328E-2</v>
      </c>
      <c r="J127" s="14">
        <v>2270</v>
      </c>
      <c r="K127" s="15">
        <f t="shared" si="10"/>
        <v>9.212924068459737E-3</v>
      </c>
      <c r="L127" s="14">
        <v>8762</v>
      </c>
      <c r="M127" s="15">
        <f t="shared" si="11"/>
        <v>3.5561075192882916E-2</v>
      </c>
    </row>
    <row r="128" spans="1:13" s="12" customFormat="1" ht="17" x14ac:dyDescent="0.5">
      <c r="A128" s="17">
        <v>720</v>
      </c>
      <c r="B128" s="8" t="s">
        <v>128</v>
      </c>
      <c r="C128" s="13">
        <f t="shared" si="6"/>
        <v>3939</v>
      </c>
      <c r="D128" s="14">
        <v>3523</v>
      </c>
      <c r="E128" s="15">
        <f t="shared" si="7"/>
        <v>0.89438943894389444</v>
      </c>
      <c r="F128" s="14">
        <v>259</v>
      </c>
      <c r="G128" s="15">
        <f t="shared" si="8"/>
        <v>6.5752729119065753E-2</v>
      </c>
      <c r="H128" s="14">
        <v>62</v>
      </c>
      <c r="I128" s="15">
        <f t="shared" si="9"/>
        <v>1.5740035542015741E-2</v>
      </c>
      <c r="J128" s="14">
        <v>12</v>
      </c>
      <c r="K128" s="15">
        <f t="shared" si="10"/>
        <v>3.0464584920030465E-3</v>
      </c>
      <c r="L128" s="14">
        <v>83</v>
      </c>
      <c r="M128" s="15">
        <f t="shared" si="11"/>
        <v>2.107133790302107E-2</v>
      </c>
    </row>
    <row r="129" spans="1:13" s="12" customFormat="1" ht="17" x14ac:dyDescent="0.5">
      <c r="A129" s="17">
        <v>730</v>
      </c>
      <c r="B129" s="8" t="s">
        <v>129</v>
      </c>
      <c r="C129" s="13">
        <f t="shared" si="6"/>
        <v>32477</v>
      </c>
      <c r="D129" s="14">
        <v>6003</v>
      </c>
      <c r="E129" s="15">
        <f t="shared" si="7"/>
        <v>0.18483850109308125</v>
      </c>
      <c r="F129" s="14">
        <v>25092</v>
      </c>
      <c r="G129" s="15">
        <f t="shared" si="8"/>
        <v>0.77260830741755704</v>
      </c>
      <c r="H129" s="14">
        <v>409</v>
      </c>
      <c r="I129" s="15">
        <f t="shared" si="9"/>
        <v>1.2593527727314716E-2</v>
      </c>
      <c r="J129" s="14">
        <v>180</v>
      </c>
      <c r="K129" s="15">
        <f t="shared" si="10"/>
        <v>5.5423838408720019E-3</v>
      </c>
      <c r="L129" s="14">
        <v>793</v>
      </c>
      <c r="M129" s="15">
        <f t="shared" si="11"/>
        <v>2.4417279921174987E-2</v>
      </c>
    </row>
    <row r="130" spans="1:13" s="12" customFormat="1" ht="17" x14ac:dyDescent="0.5">
      <c r="A130" s="17">
        <v>735</v>
      </c>
      <c r="B130" s="8" t="s">
        <v>130</v>
      </c>
      <c r="C130" s="13">
        <f t="shared" si="6"/>
        <v>12059</v>
      </c>
      <c r="D130" s="14">
        <v>11345</v>
      </c>
      <c r="E130" s="15">
        <f t="shared" si="7"/>
        <v>0.94079111037399454</v>
      </c>
      <c r="F130" s="14">
        <v>168</v>
      </c>
      <c r="G130" s="15">
        <f t="shared" si="8"/>
        <v>1.3931503441413053E-2</v>
      </c>
      <c r="H130" s="14">
        <v>283</v>
      </c>
      <c r="I130" s="15">
        <f t="shared" si="9"/>
        <v>2.3467949249523178E-2</v>
      </c>
      <c r="J130" s="14">
        <v>51</v>
      </c>
      <c r="K130" s="15">
        <f t="shared" si="10"/>
        <v>4.2292064018575335E-3</v>
      </c>
      <c r="L130" s="14">
        <v>212</v>
      </c>
      <c r="M130" s="15">
        <f t="shared" si="11"/>
        <v>1.758023053321171E-2</v>
      </c>
    </row>
    <row r="131" spans="1:13" s="12" customFormat="1" ht="17" x14ac:dyDescent="0.5">
      <c r="A131" s="17">
        <v>740</v>
      </c>
      <c r="B131" s="8" t="s">
        <v>131</v>
      </c>
      <c r="C131" s="13">
        <f t="shared" si="6"/>
        <v>96201</v>
      </c>
      <c r="D131" s="14">
        <v>40050</v>
      </c>
      <c r="E131" s="15">
        <f t="shared" si="7"/>
        <v>0.41631583871269529</v>
      </c>
      <c r="F131" s="14">
        <v>51438</v>
      </c>
      <c r="G131" s="15">
        <f t="shared" si="8"/>
        <v>0.53469298655939124</v>
      </c>
      <c r="H131" s="14">
        <v>1328</v>
      </c>
      <c r="I131" s="15">
        <f t="shared" si="9"/>
        <v>1.3804430307377262E-2</v>
      </c>
      <c r="J131" s="14">
        <v>643</v>
      </c>
      <c r="K131" s="15">
        <f t="shared" si="10"/>
        <v>6.6839222045508885E-3</v>
      </c>
      <c r="L131" s="14">
        <v>2742</v>
      </c>
      <c r="M131" s="15">
        <f t="shared" si="11"/>
        <v>2.8502822215985282E-2</v>
      </c>
    </row>
    <row r="132" spans="1:13" s="12" customFormat="1" ht="17" x14ac:dyDescent="0.5">
      <c r="A132" s="17">
        <v>750</v>
      </c>
      <c r="B132" s="8" t="s">
        <v>132</v>
      </c>
      <c r="C132" s="13">
        <f t="shared" si="6"/>
        <v>17403</v>
      </c>
      <c r="D132" s="14">
        <v>14873</v>
      </c>
      <c r="E132" s="15">
        <f t="shared" si="7"/>
        <v>0.85462276618973743</v>
      </c>
      <c r="F132" s="14">
        <v>1655</v>
      </c>
      <c r="G132" s="15">
        <f t="shared" si="8"/>
        <v>9.5098546227661895E-2</v>
      </c>
      <c r="H132" s="14">
        <v>423</v>
      </c>
      <c r="I132" s="15">
        <f t="shared" si="9"/>
        <v>2.4306154111360112E-2</v>
      </c>
      <c r="J132" s="14">
        <v>40</v>
      </c>
      <c r="K132" s="15">
        <f t="shared" si="10"/>
        <v>2.2984542894903177E-3</v>
      </c>
      <c r="L132" s="14">
        <v>412</v>
      </c>
      <c r="M132" s="15">
        <f t="shared" si="11"/>
        <v>2.3674079181750272E-2</v>
      </c>
    </row>
    <row r="133" spans="1:13" s="12" customFormat="1" ht="17" x14ac:dyDescent="0.5">
      <c r="A133" s="17">
        <v>760</v>
      </c>
      <c r="B133" s="8" t="s">
        <v>133</v>
      </c>
      <c r="C133" s="13">
        <f t="shared" si="6"/>
        <v>220289</v>
      </c>
      <c r="D133" s="14">
        <v>99251</v>
      </c>
      <c r="E133" s="15">
        <f t="shared" si="7"/>
        <v>0.45054905147329188</v>
      </c>
      <c r="F133" s="14">
        <v>108837</v>
      </c>
      <c r="G133" s="15">
        <f t="shared" si="8"/>
        <v>0.49406461511922972</v>
      </c>
      <c r="H133" s="14">
        <v>5411</v>
      </c>
      <c r="I133" s="15">
        <f t="shared" si="9"/>
        <v>2.456318744921444E-2</v>
      </c>
      <c r="J133" s="14">
        <v>1796</v>
      </c>
      <c r="K133" s="15">
        <f t="shared" si="10"/>
        <v>8.1529263830695132E-3</v>
      </c>
      <c r="L133" s="14">
        <v>4994</v>
      </c>
      <c r="M133" s="15">
        <f t="shared" si="11"/>
        <v>2.2670219575194404E-2</v>
      </c>
    </row>
    <row r="134" spans="1:13" s="12" customFormat="1" ht="17" x14ac:dyDescent="0.5">
      <c r="A134" s="17">
        <v>770</v>
      </c>
      <c r="B134" s="8" t="s">
        <v>134</v>
      </c>
      <c r="C134" s="13">
        <f t="shared" si="6"/>
        <v>99897</v>
      </c>
      <c r="D134" s="14">
        <v>64683</v>
      </c>
      <c r="E134" s="15">
        <f t="shared" si="7"/>
        <v>0.64749692182948437</v>
      </c>
      <c r="F134" s="14">
        <v>29230</v>
      </c>
      <c r="G134" s="15">
        <f t="shared" si="8"/>
        <v>0.29260137942080344</v>
      </c>
      <c r="H134" s="14">
        <v>2669</v>
      </c>
      <c r="I134" s="15">
        <f t="shared" si="9"/>
        <v>2.6717519044615955E-2</v>
      </c>
      <c r="J134" s="14">
        <v>507</v>
      </c>
      <c r="K134" s="15">
        <f t="shared" si="10"/>
        <v>5.0752274843088377E-3</v>
      </c>
      <c r="L134" s="14">
        <v>2808</v>
      </c>
      <c r="M134" s="15">
        <f t="shared" si="11"/>
        <v>2.8108952220787412E-2</v>
      </c>
    </row>
    <row r="135" spans="1:13" s="12" customFormat="1" ht="17" x14ac:dyDescent="0.5">
      <c r="A135" s="17">
        <v>775</v>
      </c>
      <c r="B135" s="8" t="s">
        <v>135</v>
      </c>
      <c r="C135" s="13">
        <f t="shared" si="6"/>
        <v>25432</v>
      </c>
      <c r="D135" s="14">
        <v>22338</v>
      </c>
      <c r="E135" s="15">
        <f t="shared" si="7"/>
        <v>0.87834224598930477</v>
      </c>
      <c r="F135" s="14">
        <v>1896</v>
      </c>
      <c r="G135" s="15">
        <f t="shared" si="8"/>
        <v>7.4551745832022648E-2</v>
      </c>
      <c r="H135" s="14">
        <v>562</v>
      </c>
      <c r="I135" s="15">
        <f t="shared" si="9"/>
        <v>2.209814407046241E-2</v>
      </c>
      <c r="J135" s="14">
        <v>101</v>
      </c>
      <c r="K135" s="15">
        <f t="shared" si="10"/>
        <v>3.9713746461151308E-3</v>
      </c>
      <c r="L135" s="14">
        <v>535</v>
      </c>
      <c r="M135" s="15">
        <f t="shared" si="11"/>
        <v>2.1036489462095E-2</v>
      </c>
    </row>
    <row r="136" spans="1:13" s="12" customFormat="1" ht="17" x14ac:dyDescent="0.5">
      <c r="A136" s="17">
        <v>790</v>
      </c>
      <c r="B136" s="8" t="s">
        <v>136</v>
      </c>
      <c r="C136" s="13">
        <f t="shared" si="6"/>
        <v>24416</v>
      </c>
      <c r="D136" s="14">
        <v>20406</v>
      </c>
      <c r="E136" s="15">
        <f t="shared" si="7"/>
        <v>0.83576343381389251</v>
      </c>
      <c r="F136" s="14">
        <v>2933</v>
      </c>
      <c r="G136" s="15">
        <f t="shared" si="8"/>
        <v>0.12012614678899082</v>
      </c>
      <c r="H136" s="14">
        <v>332</v>
      </c>
      <c r="I136" s="15">
        <f t="shared" si="9"/>
        <v>1.3597640891218872E-2</v>
      </c>
      <c r="J136" s="14">
        <v>84</v>
      </c>
      <c r="K136" s="15">
        <f t="shared" si="10"/>
        <v>3.4403669724770644E-3</v>
      </c>
      <c r="L136" s="14">
        <v>661</v>
      </c>
      <c r="M136" s="15">
        <f t="shared" si="11"/>
        <v>2.7072411533420708E-2</v>
      </c>
    </row>
    <row r="137" spans="1:13" s="12" customFormat="1" ht="17" x14ac:dyDescent="0.5">
      <c r="A137" s="17">
        <v>800</v>
      </c>
      <c r="B137" s="8" t="s">
        <v>137</v>
      </c>
      <c r="C137" s="13">
        <f t="shared" si="6"/>
        <v>88161</v>
      </c>
      <c r="D137" s="14">
        <v>46186</v>
      </c>
      <c r="E137" s="15">
        <f t="shared" si="7"/>
        <v>0.52388244234979187</v>
      </c>
      <c r="F137" s="14">
        <v>37713</v>
      </c>
      <c r="G137" s="15">
        <f t="shared" si="8"/>
        <v>0.42777418586449789</v>
      </c>
      <c r="H137" s="14">
        <v>1658</v>
      </c>
      <c r="I137" s="15">
        <f t="shared" si="9"/>
        <v>1.88065017411327E-2</v>
      </c>
      <c r="J137" s="14">
        <v>448</v>
      </c>
      <c r="K137" s="15">
        <f t="shared" si="10"/>
        <v>5.0816120506800063E-3</v>
      </c>
      <c r="L137" s="14">
        <v>2156</v>
      </c>
      <c r="M137" s="15">
        <f t="shared" si="11"/>
        <v>2.4455257993897528E-2</v>
      </c>
    </row>
    <row r="138" spans="1:13" s="12" customFormat="1" ht="17" x14ac:dyDescent="0.5">
      <c r="A138" s="17">
        <v>810</v>
      </c>
      <c r="B138" s="8" t="s">
        <v>138</v>
      </c>
      <c r="C138" s="13">
        <f>D138+F138+H138+J138+L138</f>
        <v>452745</v>
      </c>
      <c r="D138" s="14">
        <v>308918</v>
      </c>
      <c r="E138" s="15">
        <f>D138/C138</f>
        <v>0.68232227854531802</v>
      </c>
      <c r="F138" s="14">
        <v>91000</v>
      </c>
      <c r="G138" s="15">
        <f>F138/C138</f>
        <v>0.20099614573324939</v>
      </c>
      <c r="H138" s="14">
        <v>31415</v>
      </c>
      <c r="I138" s="15">
        <f>H138/C138</f>
        <v>6.9387845255055272E-2</v>
      </c>
      <c r="J138" s="14">
        <v>2923</v>
      </c>
      <c r="K138" s="15">
        <f>J138/C138</f>
        <v>6.4561729008603078E-3</v>
      </c>
      <c r="L138" s="14">
        <v>18489</v>
      </c>
      <c r="M138" s="15">
        <f>L138/C138</f>
        <v>4.0837557565517012E-2</v>
      </c>
    </row>
    <row r="139" spans="1:13" s="12" customFormat="1" ht="17" x14ac:dyDescent="0.5">
      <c r="A139" s="17">
        <v>820</v>
      </c>
      <c r="B139" s="8" t="s">
        <v>139</v>
      </c>
      <c r="C139" s="13">
        <f>D139+F139+H139+J139+L139</f>
        <v>21491</v>
      </c>
      <c r="D139" s="14">
        <v>17851</v>
      </c>
      <c r="E139" s="15">
        <f>D139/C139</f>
        <v>0.83062677399841789</v>
      </c>
      <c r="F139" s="14">
        <v>2613</v>
      </c>
      <c r="G139" s="15">
        <f>F139/C139</f>
        <v>0.12158578009399283</v>
      </c>
      <c r="H139" s="14">
        <v>206</v>
      </c>
      <c r="I139" s="15">
        <f>H139/C139</f>
        <v>9.5854078451444794E-3</v>
      </c>
      <c r="J139" s="14">
        <v>112</v>
      </c>
      <c r="K139" s="15">
        <f>J139/C139</f>
        <v>5.2114838769717559E-3</v>
      </c>
      <c r="L139" s="14">
        <v>709</v>
      </c>
      <c r="M139" s="15">
        <f>L139/C139</f>
        <v>3.2990554185472989E-2</v>
      </c>
    </row>
    <row r="140" spans="1:13" s="12" customFormat="1" ht="17" x14ac:dyDescent="0.5">
      <c r="A140" s="17">
        <v>830</v>
      </c>
      <c r="B140" s="8" t="s">
        <v>140</v>
      </c>
      <c r="C140" s="13">
        <f>D140+F140+H140+J140+L140</f>
        <v>15052</v>
      </c>
      <c r="D140" s="14">
        <v>11152</v>
      </c>
      <c r="E140" s="15">
        <f>D140/C140</f>
        <v>0.74089821950571355</v>
      </c>
      <c r="F140" s="14">
        <v>2333</v>
      </c>
      <c r="G140" s="15">
        <f>F140/C140</f>
        <v>0.15499601381876163</v>
      </c>
      <c r="H140" s="14">
        <v>1015</v>
      </c>
      <c r="I140" s="15">
        <f>H140/C140</f>
        <v>6.7432899282487371E-2</v>
      </c>
      <c r="J140" s="14">
        <v>69</v>
      </c>
      <c r="K140" s="15">
        <f>J140/C140</f>
        <v>4.5841084241296836E-3</v>
      </c>
      <c r="L140" s="14">
        <v>483</v>
      </c>
      <c r="M140" s="15">
        <f>L140/C140</f>
        <v>3.2088758968907789E-2</v>
      </c>
    </row>
    <row r="141" spans="1:13" s="12" customFormat="1" ht="17" x14ac:dyDescent="0.5">
      <c r="A141" s="18">
        <v>840</v>
      </c>
      <c r="B141" s="19" t="s">
        <v>141</v>
      </c>
      <c r="C141" s="20">
        <f>D141+F141+H141+J141+L141</f>
        <v>27284</v>
      </c>
      <c r="D141" s="21">
        <v>22269</v>
      </c>
      <c r="E141" s="22">
        <f>D141/C141</f>
        <v>0.81619264037531158</v>
      </c>
      <c r="F141" s="21">
        <v>3146</v>
      </c>
      <c r="G141" s="22">
        <f>F141/C141</f>
        <v>0.11530567365488931</v>
      </c>
      <c r="H141" s="21">
        <v>801</v>
      </c>
      <c r="I141" s="22">
        <f>H141/C141</f>
        <v>2.9357865415628206E-2</v>
      </c>
      <c r="J141" s="21">
        <v>261</v>
      </c>
      <c r="K141" s="22">
        <f>J141/C141</f>
        <v>9.5660460343058203E-3</v>
      </c>
      <c r="L141" s="21">
        <v>807</v>
      </c>
      <c r="M141" s="22">
        <f>L141/C141</f>
        <v>2.9577774519865121E-2</v>
      </c>
    </row>
    <row r="142" spans="1:13" s="12" customFormat="1" ht="17" x14ac:dyDescent="0.5"/>
    <row r="143" spans="1:13" s="12" customFormat="1" ht="17" x14ac:dyDescent="0.5"/>
    <row r="144" spans="1:13" s="12" customFormat="1" ht="17" x14ac:dyDescent="0.5"/>
    <row r="145" s="12" customFormat="1" ht="17" x14ac:dyDescent="0.5"/>
    <row r="146" s="12" customFormat="1" ht="17" x14ac:dyDescent="0.5"/>
    <row r="147" s="12" customFormat="1" ht="17" x14ac:dyDescent="0.5"/>
    <row r="148" s="12" customFormat="1" ht="17" x14ac:dyDescent="0.5"/>
    <row r="149" s="12" customFormat="1" ht="17" x14ac:dyDescent="0.5"/>
    <row r="150" s="12" customFormat="1" ht="17" x14ac:dyDescent="0.5"/>
    <row r="151" s="12" customFormat="1" ht="17" x14ac:dyDescent="0.5"/>
    <row r="152" s="12" customFormat="1" ht="17" x14ac:dyDescent="0.5"/>
    <row r="153" s="12" customFormat="1" ht="17" x14ac:dyDescent="0.5"/>
    <row r="154" s="12" customFormat="1" ht="17" x14ac:dyDescent="0.5"/>
    <row r="155" s="12" customFormat="1" ht="17" x14ac:dyDescent="0.5"/>
  </sheetData>
  <mergeCells count="6">
    <mergeCell ref="L5:M5"/>
    <mergeCell ref="A4:D4"/>
    <mergeCell ref="D5:E5"/>
    <mergeCell ref="F5:G5"/>
    <mergeCell ref="H5:I5"/>
    <mergeCell ref="J5:K5"/>
  </mergeCells>
  <conditionalFormatting sqref="A6:B6 E6 G6 I6 K6 M6 A8:M141">
    <cfRule type="expression" dxfId="6" priority="22">
      <formula>MOD(ROW(),2)</formula>
    </cfRule>
  </conditionalFormatting>
  <conditionalFormatting sqref="D6">
    <cfRule type="expression" dxfId="5" priority="21">
      <formula>MOD(ROW(),2)</formula>
    </cfRule>
  </conditionalFormatting>
  <conditionalFormatting sqref="C6">
    <cfRule type="expression" dxfId="4" priority="20">
      <formula>MOD(ROW(),2)</formula>
    </cfRule>
  </conditionalFormatting>
  <conditionalFormatting sqref="F6">
    <cfRule type="expression" dxfId="3" priority="15">
      <formula>MOD(ROW(),2)</formula>
    </cfRule>
  </conditionalFormatting>
  <conditionalFormatting sqref="H6">
    <cfRule type="expression" dxfId="2" priority="11">
      <formula>MOD(ROW(),2)</formula>
    </cfRule>
  </conditionalFormatting>
  <conditionalFormatting sqref="J6">
    <cfRule type="expression" dxfId="1" priority="7">
      <formula>MOD(ROW(),2)</formula>
    </cfRule>
  </conditionalFormatting>
  <conditionalFormatting sqref="L6">
    <cfRule type="expression" dxfId="0" priority="3">
      <formula>MOD(ROW(),2)</formula>
    </cfRule>
  </conditionalFormatting>
  <pageMargins left="0.3" right="0.3" top="1.25" bottom="1" header="0.5" footer="0.5"/>
  <pageSetup paperSize="5" orientation="landscape" horizontalDpi="300" verticalDpi="300" r:id="rId1"/>
  <headerFooter>
    <oddHeader>&amp;L&amp;"Segoe UI,Bold"&amp;12 2015 Population Estimates by Race (Virginia Localities)&amp;"Segoe UI,Regular"&amp;10    
Data Source: United States Census Bureau, 2015 Population Estimates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Population Estimates</vt:lpstr>
      <vt:lpstr>'2015 Population Estimates'!Print_Area</vt:lpstr>
      <vt:lpstr>'2015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2017-10-16T21:01:14Z</cp:lastPrinted>
  <dcterms:created xsi:type="dcterms:W3CDTF">2013-07-05T13:34:36Z</dcterms:created>
  <dcterms:modified xsi:type="dcterms:W3CDTF">2023-10-23T21:01:24Z</dcterms:modified>
</cp:coreProperties>
</file>