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5 Population Estimates" sheetId="1" r:id="rId1"/>
  </sheets>
  <definedNames>
    <definedName name="_xlnm.Print_Area" localSheetId="0">'2015 Population Estimates'!$5:$143</definedName>
    <definedName name="_xlnm.Print_Titles" localSheetId="0">'2015 Population Estimates'!$5:$7</definedName>
  </definedNames>
  <calcPr calcId="162913" fullCalcOnLoad="1"/>
</workbook>
</file>

<file path=xl/calcChain.xml><?xml version="1.0" encoding="utf-8"?>
<calcChain xmlns="http://schemas.openxmlformats.org/spreadsheetml/2006/main">
  <c r="J26" i="1" l="1"/>
  <c r="J121" i="1"/>
  <c r="J143" i="1"/>
  <c r="G9" i="1"/>
  <c r="I9" i="1"/>
  <c r="J9" i="1"/>
  <c r="F9" i="1"/>
  <c r="H9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I11" i="1"/>
  <c r="J11" i="1"/>
  <c r="H11" i="1"/>
</calcChain>
</file>

<file path=xl/sharedStrings.xml><?xml version="1.0" encoding="utf-8"?>
<sst xmlns="http://schemas.openxmlformats.org/spreadsheetml/2006/main" count="153" uniqueCount="147">
  <si>
    <t>FIPS</t>
  </si>
  <si>
    <t>Jurisdiction</t>
  </si>
  <si>
    <t>Decennial Census Count, April 1, 2010</t>
  </si>
  <si>
    <t>Total Population</t>
  </si>
  <si>
    <t>Hispanic Population</t>
  </si>
  <si>
    <t>Hispanic Growth</t>
  </si>
  <si>
    <t>(%)</t>
  </si>
  <si>
    <t>Virginia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</si>
  <si>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</si>
  <si>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</si>
  <si>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</si>
  <si>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</si>
  <si>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</si>
  <si>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</si>
  <si>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</si>
  <si>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</si>
  <si>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</si>
  <si>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</si>
  <si>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</si>
  <si>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</si>
  <si>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</si>
  <si>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</si>
  <si>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</si>
  <si>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</si>
  <si>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</si>
  <si>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</si>
  <si>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</si>
  <si>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</si>
  <si>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</si>
  <si>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</si>
  <si>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</si>
  <si>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</si>
  <si>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</si>
  <si>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</si>
  <si>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</si>
  <si>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</si>
  <si>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</si>
  <si>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</si>
  <si>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</si>
  <si>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</si>
  <si>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</si>
  <si>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</si>
  <si>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</si>
  <si>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</si>
  <si>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</si>
  <si>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</si>
  <si>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</si>
  <si>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</si>
  <si>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</si>
  <si>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</si>
  <si>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</si>
  <si>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</si>
  <si>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</si>
  <si>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</si>
  <si>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</si>
  <si>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</si>
  <si>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</si>
  <si>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</si>
  <si>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</si>
  <si>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</si>
  <si>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</si>
  <si>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</si>
  <si>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</si>
  <si>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</si>
  <si>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</si>
  <si>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</si>
  <si>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</si>
  <si>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</si>
  <si>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</si>
  <si>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</si>
  <si>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</si>
  <si>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</si>
  <si>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</si>
  <si>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</si>
  <si>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</si>
  <si>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</si>
  <si>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</si>
  <si>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</si>
  <si>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</si>
  <si>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</si>
  <si>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</si>
  <si>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</si>
  <si>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</si>
  <si>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</si>
  <si>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</si>
  <si>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</si>
  <si>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</si>
  <si>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</si>
  <si>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</si>
  <si>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</si>
  <si>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</si>
  <si>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</si>
  <si>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</si>
  <si>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</si>
  <si>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</si>
  <si>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</si>
  <si>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</si>
  <si>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</si>
  <si>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</si>
  <si>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</si>
  <si>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</si>
  <si>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</si>
  <si>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</si>
  <si>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</si>
  <si>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</si>
  <si>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</si>
  <si>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</si>
  <si>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</si>
  <si>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</si>
  <si>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</si>
  <si>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</si>
  <si>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</si>
  <si>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</si>
  <si>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</si>
  <si>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</si>
  <si>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</si>
  <si>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</si>
  <si>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</si>
  <si>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</si>
  <si>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</si>
  <si>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</si>
  <si>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</si>
  <si>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</si>
  <si>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</si>
  <si>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</si>
  <si>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</si>
  <si>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</si>
  <si>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</si>
  <si>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</si>
  <si>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</si>
  <si>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</si>
  <si>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</si>
  <si>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</si>
  <si>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</si>
  <si>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</si>
  <si>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</si>
  <si>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</si>
  <si>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</si>
  <si>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</si>
  <si>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</si>
  <si>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</si>
  <si>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Total Hispanic</t>
  </si>
  <si>
    <t>Population Estimate, July 1, 2015</t>
  </si>
  <si>
    <t>April 1, 2010 - July 1, 2015</t>
  </si>
  <si>
    <t>Data Source: United States Census Bureau, Census 2010 and 2015 Population Estimates</t>
  </si>
  <si>
    <t>2015 Population Estimates by Hispanic Origin (Virginia Localities)</t>
  </si>
  <si>
    <t>Data formatted and posted at http://demographics.coopercenter.org by the UVA Weldon Cooper Center, Demographics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</si>
</sst>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00"/>
    <numFmt numFmtId="166" formatCode="0.0\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.5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164" fontId="6" fillId="0" borderId="0" xfId="0" applyNumberFormat="1" applyFont="1" applyAlignment="1"/>
    <xf numFmtId="0" fontId="7" fillId="0" borderId="0" xfId="0" applyFont="1"/>
    <xf numFmtId="164" fontId="8" fillId="0" borderId="0" xfId="0" applyNumberFormat="1" applyFont="1" applyAlignment="1"/>
    <xf numFmtId="164" fontId="9" fillId="0" borderId="0" xfId="0" applyNumberFormat="1" applyFont="1" applyAlignment="1"/>
    <xf numFmtId="0" fontId="7" fillId="0" borderId="0" xfId="0" applyFont="1" applyAlignment="1">
      <alignment vertical="center"/>
    </xf>
    <xf numFmtId="164" fontId="2" fillId="0" borderId="0" xfId="0" applyNumberFormat="1" applyFont="1" applyAlignment="1"/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vertical="center"/>
    </xf>
    <xf numFmtId="165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/>
    <xf numFmtId="165" fontId="10" fillId="0" borderId="4" xfId="0" applyNumberFormat="1" applyFont="1" applyBorder="1"/>
    <xf numFmtId="0" fontId="10" fillId="0" borderId="5" xfId="0" applyFont="1" applyBorder="1"/>
    <xf numFmtId="3" fontId="10" fillId="0" borderId="6" xfId="0" applyNumberFormat="1" applyFont="1" applyBorder="1"/>
    <xf numFmtId="3" fontId="10" fillId="0" borderId="5" xfId="0" applyNumberFormat="1" applyFont="1" applyBorder="1"/>
    <xf numFmtId="166" fontId="10" fillId="0" borderId="7" xfId="0" applyNumberFormat="1" applyFont="1" applyBorder="1"/>
    <xf numFmtId="167" fontId="10" fillId="0" borderId="7" xfId="1" applyNumberFormat="1" applyFont="1" applyBorder="1"/>
    <xf numFmtId="3" fontId="10" fillId="0" borderId="8" xfId="0" applyNumberFormat="1" applyFont="1" applyBorder="1"/>
    <xf numFmtId="168" fontId="10" fillId="0" borderId="5" xfId="0" applyNumberFormat="1" applyFont="1" applyBorder="1"/>
    <xf numFmtId="165" fontId="10" fillId="0" borderId="9" xfId="0" applyNumberFormat="1" applyFont="1" applyBorder="1"/>
    <xf numFmtId="0" fontId="10" fillId="0" borderId="10" xfId="0" applyFont="1" applyBorder="1"/>
    <xf numFmtId="3" fontId="10" fillId="0" borderId="11" xfId="0" applyNumberFormat="1" applyFont="1" applyBorder="1"/>
    <xf numFmtId="3" fontId="10" fillId="0" borderId="12" xfId="0" applyNumberFormat="1" applyFont="1" applyBorder="1"/>
    <xf numFmtId="166" fontId="10" fillId="0" borderId="13" xfId="0" applyNumberFormat="1" applyFont="1" applyBorder="1"/>
    <xf numFmtId="167" fontId="10" fillId="0" borderId="13" xfId="1" applyNumberFormat="1" applyFont="1" applyBorder="1"/>
    <xf numFmtId="3" fontId="10" fillId="0" borderId="14" xfId="0" applyNumberFormat="1" applyFont="1" applyBorder="1"/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/>
    <xf numFmtId="0" fontId="12" fillId="4" borderId="4" xfId="0" applyFont="1" applyFill="1" applyBorder="1"/>
    <xf numFmtId="0" fontId="12" fillId="4" borderId="0" xfId="0" applyFont="1" applyFill="1" applyBorder="1"/>
    <xf numFmtId="3" fontId="12" fillId="4" borderId="6" xfId="0" applyNumberFormat="1" applyFont="1" applyFill="1" applyBorder="1"/>
    <xf numFmtId="3" fontId="12" fillId="4" borderId="0" xfId="0" applyNumberFormat="1" applyFont="1" applyFill="1" applyBorder="1"/>
    <xf numFmtId="167" fontId="12" fillId="4" borderId="7" xfId="0" applyNumberFormat="1" applyFont="1" applyFill="1" applyBorder="1"/>
    <xf numFmtId="165" fontId="11" fillId="0" borderId="15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90" zoomScaleNormal="90" workbookViewId="0">
      <pane ySplit="7" topLeftCell="A8" activePane="bottomLeft" state="frozenSplit"/>
      <selection pane="bottomLeft" activeCell="A144" sqref="A144"/>
    </sheetView>
  </sheetViews>
  <sheetFormatPr defaultColWidth="9.1796875" defaultRowHeight="15" x14ac:dyDescent="0.3"/>
  <cols>
    <col min="1" max="1" width="6" style="2" customWidth="1"/>
    <col min="2" max="2" width="32" style="2" customWidth="1"/>
    <col min="3" max="3" width="15.7265625" style="2" customWidth="1"/>
    <col min="4" max="4" width="14.26953125" style="2" customWidth="1"/>
    <col min="5" max="5" width="11.7265625" style="2" customWidth="1"/>
    <col min="6" max="6" width="15.7265625" style="2" customWidth="1"/>
    <col min="7" max="7" width="14.26953125" style="2" customWidth="1"/>
    <col min="8" max="8" width="11.7265625" style="2" customWidth="1"/>
    <col min="9" max="9" width="14.453125" style="2" customWidth="1"/>
    <col min="10" max="10" width="12.1796875" style="2" customWidth="1"/>
    <col min="11" max="16384" width="9.1796875" style="2"/>
  </cols>
  <sheetData>
    <row r="1" spans="1:10" ht="22.5" customHeight="1" x14ac:dyDescent="0.35">
      <c r="A1" s="32" t="s">
        <v>145</v>
      </c>
      <c r="B1" s="3"/>
      <c r="C1" s="3"/>
      <c r="D1" s="4"/>
      <c r="E1" s="4"/>
      <c r="F1" s="1"/>
      <c r="G1" s="1"/>
    </row>
    <row r="2" spans="1:10" ht="17" x14ac:dyDescent="0.5">
      <c r="A2" s="6" t="s">
        <v>144</v>
      </c>
      <c r="B2" s="1"/>
      <c r="C2" s="1"/>
      <c r="D2" s="1"/>
      <c r="E2" s="1"/>
      <c r="F2" s="1"/>
      <c r="G2" s="1"/>
    </row>
    <row r="3" spans="1:10" ht="17" x14ac:dyDescent="0.5">
      <c r="A3" s="33" t="s">
        <v>146</v>
      </c>
      <c r="B3" s="1"/>
      <c r="C3" s="1"/>
      <c r="D3" s="1"/>
      <c r="E3" s="1"/>
      <c r="F3" s="1"/>
      <c r="G3" s="1"/>
    </row>
    <row r="4" spans="1:10" ht="15.5" thickBot="1" x14ac:dyDescent="0.35">
      <c r="A4" s="1"/>
      <c r="B4" s="1"/>
      <c r="C4" s="1"/>
      <c r="D4" s="1"/>
      <c r="E4" s="1"/>
      <c r="F4" s="1"/>
      <c r="G4" s="1"/>
    </row>
    <row r="5" spans="1:10" s="5" customFormat="1" ht="23.25" customHeight="1" x14ac:dyDescent="0.35">
      <c r="A5" s="39" t="s">
        <v>0</v>
      </c>
      <c r="B5" s="42" t="s">
        <v>1</v>
      </c>
      <c r="C5" s="45" t="s">
        <v>2</v>
      </c>
      <c r="D5" s="46"/>
      <c r="E5" s="47"/>
      <c r="F5" s="45" t="s">
        <v>142</v>
      </c>
      <c r="G5" s="46"/>
      <c r="H5" s="47"/>
      <c r="I5" s="45" t="s">
        <v>143</v>
      </c>
      <c r="J5" s="47"/>
    </row>
    <row r="6" spans="1:10" s="5" customFormat="1" ht="17" x14ac:dyDescent="0.35">
      <c r="A6" s="40"/>
      <c r="B6" s="43"/>
      <c r="C6" s="48" t="s">
        <v>3</v>
      </c>
      <c r="D6" s="50" t="s">
        <v>4</v>
      </c>
      <c r="E6" s="51"/>
      <c r="F6" s="48" t="s">
        <v>3</v>
      </c>
      <c r="G6" s="50" t="s">
        <v>4</v>
      </c>
      <c r="H6" s="51"/>
      <c r="I6" s="52" t="s">
        <v>5</v>
      </c>
      <c r="J6" s="51"/>
    </row>
    <row r="7" spans="1:10" s="5" customFormat="1" ht="17.5" thickBot="1" x14ac:dyDescent="0.4">
      <c r="A7" s="41"/>
      <c r="B7" s="44"/>
      <c r="C7" s="49"/>
      <c r="D7" s="7" t="s">
        <v>141</v>
      </c>
      <c r="E7" s="8" t="s">
        <v>6</v>
      </c>
      <c r="F7" s="49"/>
      <c r="G7" s="7" t="s">
        <v>141</v>
      </c>
      <c r="H7" s="8" t="s">
        <v>6</v>
      </c>
      <c r="I7" s="9" t="s">
        <v>141</v>
      </c>
      <c r="J7" s="8" t="s">
        <v>6</v>
      </c>
    </row>
    <row r="8" spans="1:10" s="16" customFormat="1" ht="17" x14ac:dyDescent="0.5">
      <c r="A8" s="10"/>
      <c r="B8" s="11"/>
      <c r="C8" s="12"/>
      <c r="D8" s="13"/>
      <c r="E8" s="14"/>
      <c r="F8" s="12"/>
      <c r="G8" s="13"/>
      <c r="H8" s="14"/>
      <c r="I8" s="15"/>
      <c r="J8" s="14"/>
    </row>
    <row r="9" spans="1:10" s="16" customFormat="1" ht="17" x14ac:dyDescent="0.5">
      <c r="A9" s="34"/>
      <c r="B9" s="35" t="s">
        <v>7</v>
      </c>
      <c r="C9" s="36">
        <v>8001024</v>
      </c>
      <c r="D9" s="37">
        <v>631825</v>
      </c>
      <c r="E9" s="38">
        <v>7.8968017094000004E-2</v>
      </c>
      <c r="F9" s="36">
        <f>SUM(F11:F143)</f>
        <v>8382993</v>
      </c>
      <c r="G9" s="37">
        <f>SUM(G11:G143)</f>
        <v>754737</v>
      </c>
      <c r="H9" s="38">
        <f>G9/F9</f>
        <v>9.003192535172104E-2</v>
      </c>
      <c r="I9" s="37">
        <f>G9-D9</f>
        <v>122912</v>
      </c>
      <c r="J9" s="38">
        <f>I9/D9</f>
        <v>0.1945348791200095</v>
      </c>
    </row>
    <row r="10" spans="1:10" s="16" customFormat="1" ht="17" x14ac:dyDescent="0.5">
      <c r="A10" s="17"/>
      <c r="B10" s="18"/>
      <c r="C10" s="19"/>
      <c r="D10" s="20"/>
      <c r="E10" s="21"/>
      <c r="F10" s="19"/>
      <c r="G10" s="24"/>
      <c r="H10" s="21"/>
      <c r="I10" s="23"/>
      <c r="J10" s="22"/>
    </row>
    <row r="11" spans="1:10" s="16" customFormat="1" ht="17" x14ac:dyDescent="0.5">
      <c r="A11" s="17">
        <v>1</v>
      </c>
      <c r="B11" s="18" t="s">
        <v>8</v>
      </c>
      <c r="C11" s="19">
        <v>33164</v>
      </c>
      <c r="D11" s="20">
        <v>2850</v>
      </c>
      <c r="E11" s="21">
        <v>8.5936557712999999</v>
      </c>
      <c r="F11" s="19">
        <v>32973</v>
      </c>
      <c r="G11" s="20">
        <v>2926</v>
      </c>
      <c r="H11" s="22">
        <f>G11/F11</f>
        <v>8.8739271525187277E-2</v>
      </c>
      <c r="I11" s="23">
        <f>G11-D11</f>
        <v>76</v>
      </c>
      <c r="J11" s="22">
        <f>I11/D11</f>
        <v>2.6666666666666668E-2</v>
      </c>
    </row>
    <row r="12" spans="1:10" s="16" customFormat="1" ht="17" x14ac:dyDescent="0.5">
      <c r="A12" s="17">
        <v>3</v>
      </c>
      <c r="B12" s="18" t="s">
        <v>9</v>
      </c>
      <c r="C12" s="19">
        <v>98970</v>
      </c>
      <c r="D12" s="20">
        <v>5417</v>
      </c>
      <c r="E12" s="21">
        <v>5.4733757703999997</v>
      </c>
      <c r="F12" s="19">
        <v>105703</v>
      </c>
      <c r="G12" s="20">
        <v>6112</v>
      </c>
      <c r="H12" s="22">
        <f t="shared" ref="H12:H75" si="0">G12/F12</f>
        <v>5.7822389146949468E-2</v>
      </c>
      <c r="I12" s="23">
        <v>234</v>
      </c>
      <c r="J12" s="22">
        <f t="shared" ref="J12:J75" si="1">I12/D12</f>
        <v>4.3197341702049107E-2</v>
      </c>
    </row>
    <row r="13" spans="1:10" s="16" customFormat="1" ht="17" x14ac:dyDescent="0.5">
      <c r="A13" s="17">
        <v>5</v>
      </c>
      <c r="B13" s="18" t="s">
        <v>10</v>
      </c>
      <c r="C13" s="19">
        <v>16250</v>
      </c>
      <c r="D13" s="20">
        <v>176</v>
      </c>
      <c r="E13" s="21">
        <v>1.0830769230999999</v>
      </c>
      <c r="F13" s="19">
        <v>15677</v>
      </c>
      <c r="G13" s="20">
        <v>228</v>
      </c>
      <c r="H13" s="22">
        <f t="shared" si="0"/>
        <v>1.4543598902851311E-2</v>
      </c>
      <c r="I13" s="23">
        <v>22</v>
      </c>
      <c r="J13" s="22">
        <f t="shared" si="1"/>
        <v>0.125</v>
      </c>
    </row>
    <row r="14" spans="1:10" s="16" customFormat="1" ht="17" x14ac:dyDescent="0.5">
      <c r="A14" s="17">
        <v>7</v>
      </c>
      <c r="B14" s="18" t="s">
        <v>11</v>
      </c>
      <c r="C14" s="19">
        <v>12690</v>
      </c>
      <c r="D14" s="20">
        <v>290</v>
      </c>
      <c r="E14" s="21">
        <v>2.2852639874</v>
      </c>
      <c r="F14" s="19">
        <v>12903</v>
      </c>
      <c r="G14" s="20">
        <v>374</v>
      </c>
      <c r="H14" s="22">
        <f t="shared" si="0"/>
        <v>2.8985507246376812E-2</v>
      </c>
      <c r="I14" s="23">
        <v>33</v>
      </c>
      <c r="J14" s="22">
        <f t="shared" si="1"/>
        <v>0.11379310344827587</v>
      </c>
    </row>
    <row r="15" spans="1:10" s="16" customFormat="1" ht="17" x14ac:dyDescent="0.5">
      <c r="A15" s="17">
        <v>9</v>
      </c>
      <c r="B15" s="18" t="s">
        <v>12</v>
      </c>
      <c r="C15" s="19">
        <v>32353</v>
      </c>
      <c r="D15" s="20">
        <v>625</v>
      </c>
      <c r="E15" s="21">
        <v>1.9318146694</v>
      </c>
      <c r="F15" s="19">
        <v>31914</v>
      </c>
      <c r="G15" s="20">
        <v>724</v>
      </c>
      <c r="H15" s="22">
        <f t="shared" si="0"/>
        <v>2.2685968540452465E-2</v>
      </c>
      <c r="I15" s="23">
        <v>15</v>
      </c>
      <c r="J15" s="22">
        <f t="shared" si="1"/>
        <v>2.4E-2</v>
      </c>
    </row>
    <row r="16" spans="1:10" s="16" customFormat="1" ht="17" x14ac:dyDescent="0.5">
      <c r="A16" s="17">
        <v>11</v>
      </c>
      <c r="B16" s="18" t="s">
        <v>13</v>
      </c>
      <c r="C16" s="19">
        <v>14973</v>
      </c>
      <c r="D16" s="20">
        <v>167</v>
      </c>
      <c r="E16" s="21">
        <v>1.115340947</v>
      </c>
      <c r="F16" s="19">
        <v>15414</v>
      </c>
      <c r="G16" s="20">
        <v>219</v>
      </c>
      <c r="H16" s="22">
        <f t="shared" si="0"/>
        <v>1.4207862981704943E-2</v>
      </c>
      <c r="I16" s="23">
        <v>22</v>
      </c>
      <c r="J16" s="22">
        <f t="shared" si="1"/>
        <v>0.1317365269461078</v>
      </c>
    </row>
    <row r="17" spans="1:10" s="16" customFormat="1" ht="17" x14ac:dyDescent="0.5">
      <c r="A17" s="17">
        <v>13</v>
      </c>
      <c r="B17" s="18" t="s">
        <v>14</v>
      </c>
      <c r="C17" s="19">
        <v>207627</v>
      </c>
      <c r="D17" s="20">
        <v>31382</v>
      </c>
      <c r="E17" s="21">
        <v>15.114604555</v>
      </c>
      <c r="F17" s="19">
        <v>229164</v>
      </c>
      <c r="G17" s="20">
        <v>35912</v>
      </c>
      <c r="H17" s="22">
        <f t="shared" si="0"/>
        <v>0.15670873261070675</v>
      </c>
      <c r="I17" s="23">
        <v>1411</v>
      </c>
      <c r="J17" s="22">
        <f t="shared" si="1"/>
        <v>4.4962080173347782E-2</v>
      </c>
    </row>
    <row r="18" spans="1:10" s="16" customFormat="1" ht="17" x14ac:dyDescent="0.5">
      <c r="A18" s="17">
        <v>15</v>
      </c>
      <c r="B18" s="18" t="s">
        <v>15</v>
      </c>
      <c r="C18" s="19">
        <v>73750</v>
      </c>
      <c r="D18" s="20">
        <v>1525</v>
      </c>
      <c r="E18" s="21">
        <v>2.0677966101999998</v>
      </c>
      <c r="F18" s="19">
        <v>74314</v>
      </c>
      <c r="G18" s="20">
        <v>1925</v>
      </c>
      <c r="H18" s="22">
        <f t="shared" si="0"/>
        <v>2.5903598245283526E-2</v>
      </c>
      <c r="I18" s="23">
        <v>74</v>
      </c>
      <c r="J18" s="22">
        <f t="shared" si="1"/>
        <v>4.8524590163934428E-2</v>
      </c>
    </row>
    <row r="19" spans="1:10" s="16" customFormat="1" ht="17" x14ac:dyDescent="0.5">
      <c r="A19" s="17">
        <v>17</v>
      </c>
      <c r="B19" s="18" t="s">
        <v>16</v>
      </c>
      <c r="C19" s="19">
        <v>4731</v>
      </c>
      <c r="D19" s="20">
        <v>101</v>
      </c>
      <c r="E19" s="21">
        <v>2.1348552103</v>
      </c>
      <c r="F19" s="19">
        <v>4470</v>
      </c>
      <c r="G19" s="20">
        <v>85</v>
      </c>
      <c r="H19" s="22">
        <f t="shared" si="0"/>
        <v>1.901565995525727E-2</v>
      </c>
      <c r="I19" s="23">
        <v>1</v>
      </c>
      <c r="J19" s="22">
        <f t="shared" si="1"/>
        <v>9.9009900990099011E-3</v>
      </c>
    </row>
    <row r="20" spans="1:10" s="16" customFormat="1" ht="17" x14ac:dyDescent="0.5">
      <c r="A20" s="17">
        <v>19</v>
      </c>
      <c r="B20" s="18" t="s">
        <v>17</v>
      </c>
      <c r="C20" s="19">
        <v>68676</v>
      </c>
      <c r="D20" s="20">
        <v>1090</v>
      </c>
      <c r="E20" s="21">
        <v>1.5871629099</v>
      </c>
      <c r="F20" s="19">
        <v>77724</v>
      </c>
      <c r="G20" s="20">
        <v>1596</v>
      </c>
      <c r="H20" s="22">
        <f t="shared" si="0"/>
        <v>2.053419793114096E-2</v>
      </c>
      <c r="I20" s="23">
        <v>128</v>
      </c>
      <c r="J20" s="22">
        <f t="shared" si="1"/>
        <v>0.11743119266055047</v>
      </c>
    </row>
    <row r="21" spans="1:10" s="16" customFormat="1" ht="17" x14ac:dyDescent="0.5">
      <c r="A21" s="17">
        <v>21</v>
      </c>
      <c r="B21" s="18" t="s">
        <v>18</v>
      </c>
      <c r="C21" s="19">
        <v>6824</v>
      </c>
      <c r="D21" s="20">
        <v>39</v>
      </c>
      <c r="E21" s="21">
        <v>0.57151230949999998</v>
      </c>
      <c r="F21" s="19">
        <v>6561</v>
      </c>
      <c r="G21" s="20">
        <v>43</v>
      </c>
      <c r="H21" s="22">
        <f t="shared" si="0"/>
        <v>6.5538789818625209E-3</v>
      </c>
      <c r="I21" s="23">
        <v>11</v>
      </c>
      <c r="J21" s="22">
        <f t="shared" si="1"/>
        <v>0.28205128205128205</v>
      </c>
    </row>
    <row r="22" spans="1:10" s="16" customFormat="1" ht="17" x14ac:dyDescent="0.5">
      <c r="A22" s="17">
        <v>23</v>
      </c>
      <c r="B22" s="18" t="s">
        <v>19</v>
      </c>
      <c r="C22" s="19">
        <v>33148</v>
      </c>
      <c r="D22" s="20">
        <v>356</v>
      </c>
      <c r="E22" s="21">
        <v>1.0739712803000001</v>
      </c>
      <c r="F22" s="19">
        <v>33347</v>
      </c>
      <c r="G22" s="20">
        <v>549</v>
      </c>
      <c r="H22" s="22">
        <f t="shared" si="0"/>
        <v>1.6463250067472335E-2</v>
      </c>
      <c r="I22" s="23">
        <v>39</v>
      </c>
      <c r="J22" s="22">
        <f t="shared" si="1"/>
        <v>0.10955056179775281</v>
      </c>
    </row>
    <row r="23" spans="1:10" s="16" customFormat="1" ht="17" x14ac:dyDescent="0.5">
      <c r="A23" s="17">
        <v>25</v>
      </c>
      <c r="B23" s="18" t="s">
        <v>20</v>
      </c>
      <c r="C23" s="19">
        <v>17434</v>
      </c>
      <c r="D23" s="20">
        <v>298</v>
      </c>
      <c r="E23" s="21">
        <v>1.7093036595</v>
      </c>
      <c r="F23" s="19">
        <v>16698</v>
      </c>
      <c r="G23" s="20">
        <v>347</v>
      </c>
      <c r="H23" s="22">
        <f t="shared" si="0"/>
        <v>2.0780931848125524E-2</v>
      </c>
      <c r="I23" s="23">
        <v>18</v>
      </c>
      <c r="J23" s="22">
        <f t="shared" si="1"/>
        <v>6.0402684563758392E-2</v>
      </c>
    </row>
    <row r="24" spans="1:10" s="16" customFormat="1" ht="17" x14ac:dyDescent="0.5">
      <c r="A24" s="17">
        <v>27</v>
      </c>
      <c r="B24" s="18" t="s">
        <v>21</v>
      </c>
      <c r="C24" s="19">
        <v>24098</v>
      </c>
      <c r="D24" s="20">
        <v>95</v>
      </c>
      <c r="E24" s="21">
        <v>0.39422358699999999</v>
      </c>
      <c r="F24" s="19">
        <v>22776</v>
      </c>
      <c r="G24" s="20">
        <v>133</v>
      </c>
      <c r="H24" s="22">
        <f t="shared" si="0"/>
        <v>5.8394801545486475E-3</v>
      </c>
      <c r="I24" s="23">
        <v>5</v>
      </c>
      <c r="J24" s="22">
        <f t="shared" si="1"/>
        <v>5.2631578947368418E-2</v>
      </c>
    </row>
    <row r="25" spans="1:10" s="16" customFormat="1" ht="17" x14ac:dyDescent="0.5">
      <c r="A25" s="17">
        <v>29</v>
      </c>
      <c r="B25" s="18" t="s">
        <v>22</v>
      </c>
      <c r="C25" s="19">
        <v>17146</v>
      </c>
      <c r="D25" s="20">
        <v>288</v>
      </c>
      <c r="E25" s="21">
        <v>1.6796920565</v>
      </c>
      <c r="F25" s="19">
        <v>17032</v>
      </c>
      <c r="G25" s="20">
        <v>404</v>
      </c>
      <c r="H25" s="22">
        <f t="shared" si="0"/>
        <v>2.3720056364490372E-2</v>
      </c>
      <c r="I25" s="23">
        <v>10</v>
      </c>
      <c r="J25" s="22">
        <f t="shared" si="1"/>
        <v>3.4722222222222224E-2</v>
      </c>
    </row>
    <row r="26" spans="1:10" s="16" customFormat="1" ht="17" x14ac:dyDescent="0.5">
      <c r="A26" s="17">
        <v>31</v>
      </c>
      <c r="B26" s="18" t="s">
        <v>23</v>
      </c>
      <c r="C26" s="19">
        <v>54842</v>
      </c>
      <c r="D26" s="20">
        <v>918</v>
      </c>
      <c r="E26" s="21">
        <v>1.673899566</v>
      </c>
      <c r="F26" s="19">
        <v>55086</v>
      </c>
      <c r="G26" s="20">
        <v>1187</v>
      </c>
      <c r="H26" s="22">
        <f t="shared" si="0"/>
        <v>2.15481247503903E-2</v>
      </c>
      <c r="I26" s="23">
        <v>101</v>
      </c>
      <c r="J26" s="22">
        <f>I26/D26</f>
        <v>0.11002178649237472</v>
      </c>
    </row>
    <row r="27" spans="1:10" s="16" customFormat="1" ht="17" x14ac:dyDescent="0.5">
      <c r="A27" s="17">
        <v>33</v>
      </c>
      <c r="B27" s="18" t="s">
        <v>24</v>
      </c>
      <c r="C27" s="19">
        <v>28545</v>
      </c>
      <c r="D27" s="20">
        <v>959</v>
      </c>
      <c r="E27" s="21">
        <v>3.3596076370999999</v>
      </c>
      <c r="F27" s="19">
        <v>29984</v>
      </c>
      <c r="G27" s="20">
        <v>1353</v>
      </c>
      <c r="H27" s="22">
        <f t="shared" si="0"/>
        <v>4.5124066168623266E-2</v>
      </c>
      <c r="I27" s="23">
        <v>57</v>
      </c>
      <c r="J27" s="22">
        <f t="shared" si="1"/>
        <v>5.9436913451511988E-2</v>
      </c>
    </row>
    <row r="28" spans="1:10" s="16" customFormat="1" ht="17" x14ac:dyDescent="0.5">
      <c r="A28" s="17">
        <v>35</v>
      </c>
      <c r="B28" s="18" t="s">
        <v>25</v>
      </c>
      <c r="C28" s="19">
        <v>30042</v>
      </c>
      <c r="D28" s="20">
        <v>776</v>
      </c>
      <c r="E28" s="21">
        <v>2.5830503961</v>
      </c>
      <c r="F28" s="19">
        <v>29724</v>
      </c>
      <c r="G28" s="20">
        <v>899</v>
      </c>
      <c r="H28" s="22">
        <f t="shared" si="0"/>
        <v>3.0244919930022877E-2</v>
      </c>
      <c r="I28" s="23">
        <v>59</v>
      </c>
      <c r="J28" s="22">
        <f t="shared" si="1"/>
        <v>7.603092783505154E-2</v>
      </c>
    </row>
    <row r="29" spans="1:10" s="16" customFormat="1" ht="17" x14ac:dyDescent="0.5">
      <c r="A29" s="17">
        <v>36</v>
      </c>
      <c r="B29" s="18" t="s">
        <v>26</v>
      </c>
      <c r="C29" s="19">
        <v>7256</v>
      </c>
      <c r="D29" s="20">
        <v>88</v>
      </c>
      <c r="E29" s="21">
        <v>1.2127894157000001</v>
      </c>
      <c r="F29" s="19">
        <v>7040</v>
      </c>
      <c r="G29" s="20">
        <v>129</v>
      </c>
      <c r="H29" s="22">
        <f t="shared" si="0"/>
        <v>1.8323863636363635E-2</v>
      </c>
      <c r="I29" s="23">
        <v>19</v>
      </c>
      <c r="J29" s="22">
        <f t="shared" si="1"/>
        <v>0.21590909090909091</v>
      </c>
    </row>
    <row r="30" spans="1:10" s="16" customFormat="1" ht="17" x14ac:dyDescent="0.5">
      <c r="A30" s="17">
        <v>37</v>
      </c>
      <c r="B30" s="18" t="s">
        <v>27</v>
      </c>
      <c r="C30" s="19">
        <v>12586</v>
      </c>
      <c r="D30" s="20">
        <v>240</v>
      </c>
      <c r="E30" s="21">
        <v>1.9068806611</v>
      </c>
      <c r="F30" s="19">
        <v>12201</v>
      </c>
      <c r="G30" s="20">
        <v>330</v>
      </c>
      <c r="H30" s="22">
        <f t="shared" si="0"/>
        <v>2.7046963363658718E-2</v>
      </c>
      <c r="I30" s="23">
        <v>34</v>
      </c>
      <c r="J30" s="22">
        <f t="shared" si="1"/>
        <v>0.14166666666666666</v>
      </c>
    </row>
    <row r="31" spans="1:10" s="16" customFormat="1" ht="17" x14ac:dyDescent="0.5">
      <c r="A31" s="17">
        <v>41</v>
      </c>
      <c r="B31" s="18" t="s">
        <v>28</v>
      </c>
      <c r="C31" s="19">
        <v>316236</v>
      </c>
      <c r="D31" s="20">
        <v>22864</v>
      </c>
      <c r="E31" s="21">
        <v>7.2300433853000001</v>
      </c>
      <c r="F31" s="19">
        <v>335687</v>
      </c>
      <c r="G31" s="20">
        <v>27399</v>
      </c>
      <c r="H31" s="22">
        <f t="shared" si="0"/>
        <v>8.1620676403911976E-2</v>
      </c>
      <c r="I31" s="23">
        <v>698</v>
      </c>
      <c r="J31" s="22">
        <f t="shared" si="1"/>
        <v>3.0528341497550734E-2</v>
      </c>
    </row>
    <row r="32" spans="1:10" s="16" customFormat="1" ht="17" x14ac:dyDescent="0.5">
      <c r="A32" s="17">
        <v>43</v>
      </c>
      <c r="B32" s="18" t="s">
        <v>29</v>
      </c>
      <c r="C32" s="19">
        <v>14034</v>
      </c>
      <c r="D32" s="20">
        <v>490</v>
      </c>
      <c r="E32" s="21">
        <v>3.4915205928000002</v>
      </c>
      <c r="F32" s="19">
        <v>14363</v>
      </c>
      <c r="G32" s="20">
        <v>690</v>
      </c>
      <c r="H32" s="22">
        <f t="shared" si="0"/>
        <v>4.8040103042539861E-2</v>
      </c>
      <c r="I32" s="23">
        <v>19</v>
      </c>
      <c r="J32" s="22">
        <f t="shared" si="1"/>
        <v>3.8775510204081633E-2</v>
      </c>
    </row>
    <row r="33" spans="1:10" s="16" customFormat="1" ht="17" x14ac:dyDescent="0.5">
      <c r="A33" s="17">
        <v>45</v>
      </c>
      <c r="B33" s="18" t="s">
        <v>30</v>
      </c>
      <c r="C33" s="19">
        <v>5190</v>
      </c>
      <c r="D33" s="20">
        <v>36</v>
      </c>
      <c r="E33" s="21">
        <v>0.69364161849999995</v>
      </c>
      <c r="F33" s="19">
        <v>5211</v>
      </c>
      <c r="G33" s="20">
        <v>53</v>
      </c>
      <c r="H33" s="22">
        <f t="shared" si="0"/>
        <v>1.0170792554212243E-2</v>
      </c>
      <c r="I33" s="23">
        <v>11</v>
      </c>
      <c r="J33" s="22">
        <f t="shared" si="1"/>
        <v>0.30555555555555558</v>
      </c>
    </row>
    <row r="34" spans="1:10" s="16" customFormat="1" ht="17" x14ac:dyDescent="0.5">
      <c r="A34" s="17">
        <v>47</v>
      </c>
      <c r="B34" s="18" t="s">
        <v>31</v>
      </c>
      <c r="C34" s="19">
        <v>46689</v>
      </c>
      <c r="D34" s="20">
        <v>4157</v>
      </c>
      <c r="E34" s="21">
        <v>8.9035961360999991</v>
      </c>
      <c r="F34" s="19">
        <v>49432</v>
      </c>
      <c r="G34" s="20">
        <v>4715</v>
      </c>
      <c r="H34" s="22">
        <f t="shared" si="0"/>
        <v>9.5383557209904518E-2</v>
      </c>
      <c r="I34" s="23">
        <v>49</v>
      </c>
      <c r="J34" s="22">
        <f t="shared" si="1"/>
        <v>1.1787346644214578E-2</v>
      </c>
    </row>
    <row r="35" spans="1:10" s="16" customFormat="1" ht="17" x14ac:dyDescent="0.5">
      <c r="A35" s="17">
        <v>49</v>
      </c>
      <c r="B35" s="18" t="s">
        <v>32</v>
      </c>
      <c r="C35" s="19">
        <v>10052</v>
      </c>
      <c r="D35" s="20">
        <v>181</v>
      </c>
      <c r="E35" s="21">
        <v>1.8006366892000001</v>
      </c>
      <c r="F35" s="19">
        <v>9719</v>
      </c>
      <c r="G35" s="20">
        <v>253</v>
      </c>
      <c r="H35" s="22">
        <f t="shared" si="0"/>
        <v>2.6031484720650273E-2</v>
      </c>
      <c r="I35" s="23">
        <v>28</v>
      </c>
      <c r="J35" s="22">
        <f t="shared" si="1"/>
        <v>0.15469613259668508</v>
      </c>
    </row>
    <row r="36" spans="1:10" s="16" customFormat="1" ht="17" x14ac:dyDescent="0.5">
      <c r="A36" s="17">
        <v>51</v>
      </c>
      <c r="B36" s="18" t="s">
        <v>33</v>
      </c>
      <c r="C36" s="19">
        <v>15903</v>
      </c>
      <c r="D36" s="20">
        <v>86</v>
      </c>
      <c r="E36" s="21">
        <v>0.54077846949999997</v>
      </c>
      <c r="F36" s="19">
        <v>15115</v>
      </c>
      <c r="G36" s="20">
        <v>124</v>
      </c>
      <c r="H36" s="22">
        <f t="shared" si="0"/>
        <v>8.203771088322858E-3</v>
      </c>
      <c r="I36" s="23">
        <v>8</v>
      </c>
      <c r="J36" s="22">
        <f t="shared" si="1"/>
        <v>9.3023255813953487E-2</v>
      </c>
    </row>
    <row r="37" spans="1:10" s="16" customFormat="1" ht="17" x14ac:dyDescent="0.5">
      <c r="A37" s="17">
        <v>53</v>
      </c>
      <c r="B37" s="18" t="s">
        <v>34</v>
      </c>
      <c r="C37" s="19">
        <v>28001</v>
      </c>
      <c r="D37" s="20">
        <v>674</v>
      </c>
      <c r="E37" s="21">
        <v>2.4070568907999998</v>
      </c>
      <c r="F37" s="19">
        <v>27852</v>
      </c>
      <c r="G37" s="20">
        <v>853</v>
      </c>
      <c r="H37" s="22">
        <f t="shared" si="0"/>
        <v>3.0626166882091053E-2</v>
      </c>
      <c r="I37" s="23">
        <v>66</v>
      </c>
      <c r="J37" s="22">
        <f t="shared" si="1"/>
        <v>9.7922848664688422E-2</v>
      </c>
    </row>
    <row r="38" spans="1:10" s="16" customFormat="1" ht="17" x14ac:dyDescent="0.5">
      <c r="A38" s="17">
        <v>57</v>
      </c>
      <c r="B38" s="18" t="s">
        <v>35</v>
      </c>
      <c r="C38" s="19">
        <v>11151</v>
      </c>
      <c r="D38" s="20">
        <v>349</v>
      </c>
      <c r="E38" s="21">
        <v>3.1297641466999999</v>
      </c>
      <c r="F38" s="19">
        <v>11130</v>
      </c>
      <c r="G38" s="20">
        <v>401</v>
      </c>
      <c r="H38" s="22">
        <f t="shared" si="0"/>
        <v>3.6028751123090744E-2</v>
      </c>
      <c r="I38" s="23">
        <v>8</v>
      </c>
      <c r="J38" s="22">
        <f t="shared" si="1"/>
        <v>2.2922636103151862E-2</v>
      </c>
    </row>
    <row r="39" spans="1:10" s="16" customFormat="1" ht="17" x14ac:dyDescent="0.5">
      <c r="A39" s="17">
        <v>59</v>
      </c>
      <c r="B39" s="18" t="s">
        <v>36</v>
      </c>
      <c r="C39" s="19">
        <v>1081726</v>
      </c>
      <c r="D39" s="20">
        <v>168482</v>
      </c>
      <c r="E39" s="21">
        <v>15.575293559</v>
      </c>
      <c r="F39" s="19">
        <v>1142234</v>
      </c>
      <c r="G39" s="20">
        <v>186859</v>
      </c>
      <c r="H39" s="22">
        <f t="shared" si="0"/>
        <v>0.16359082289618415</v>
      </c>
      <c r="I39" s="23">
        <v>5404</v>
      </c>
      <c r="J39" s="22">
        <f t="shared" si="1"/>
        <v>3.2074642988568512E-2</v>
      </c>
    </row>
    <row r="40" spans="1:10" s="16" customFormat="1" ht="17" x14ac:dyDescent="0.5">
      <c r="A40" s="17">
        <v>61</v>
      </c>
      <c r="B40" s="18" t="s">
        <v>37</v>
      </c>
      <c r="C40" s="19">
        <v>65203</v>
      </c>
      <c r="D40" s="20">
        <v>4178</v>
      </c>
      <c r="E40" s="21">
        <v>6.4076806281999996</v>
      </c>
      <c r="F40" s="19">
        <v>68782</v>
      </c>
      <c r="G40" s="20">
        <v>5129</v>
      </c>
      <c r="H40" s="22">
        <f t="shared" si="0"/>
        <v>7.4568927917187638E-2</v>
      </c>
      <c r="I40" s="23">
        <v>106</v>
      </c>
      <c r="J40" s="22">
        <f t="shared" si="1"/>
        <v>2.537099090473911E-2</v>
      </c>
    </row>
    <row r="41" spans="1:10" s="16" customFormat="1" ht="17" x14ac:dyDescent="0.5">
      <c r="A41" s="17">
        <v>63</v>
      </c>
      <c r="B41" s="18" t="s">
        <v>38</v>
      </c>
      <c r="C41" s="19">
        <v>15279</v>
      </c>
      <c r="D41" s="20">
        <v>412</v>
      </c>
      <c r="E41" s="21">
        <v>2.6965115518</v>
      </c>
      <c r="F41" s="19">
        <v>15651</v>
      </c>
      <c r="G41" s="20">
        <v>387</v>
      </c>
      <c r="H41" s="22">
        <f t="shared" si="0"/>
        <v>2.4726854514088556E-2</v>
      </c>
      <c r="I41" s="23">
        <v>1</v>
      </c>
      <c r="J41" s="22">
        <f t="shared" si="1"/>
        <v>2.4271844660194173E-3</v>
      </c>
    </row>
    <row r="42" spans="1:10" s="16" customFormat="1" ht="17" x14ac:dyDescent="0.5">
      <c r="A42" s="17">
        <v>65</v>
      </c>
      <c r="B42" s="18" t="s">
        <v>39</v>
      </c>
      <c r="C42" s="19">
        <v>25691</v>
      </c>
      <c r="D42" s="20">
        <v>760</v>
      </c>
      <c r="E42" s="21">
        <v>2.9582344011999999</v>
      </c>
      <c r="F42" s="19">
        <v>26235</v>
      </c>
      <c r="G42" s="20">
        <v>847</v>
      </c>
      <c r="H42" s="22">
        <f t="shared" si="0"/>
        <v>3.2285115303983231E-2</v>
      </c>
      <c r="I42" s="23">
        <v>33</v>
      </c>
      <c r="J42" s="22">
        <f t="shared" si="1"/>
        <v>4.3421052631578951E-2</v>
      </c>
    </row>
    <row r="43" spans="1:10" s="16" customFormat="1" ht="17" x14ac:dyDescent="0.5">
      <c r="A43" s="17">
        <v>67</v>
      </c>
      <c r="B43" s="18" t="s">
        <v>40</v>
      </c>
      <c r="C43" s="19">
        <v>56159</v>
      </c>
      <c r="D43" s="20">
        <v>1424</v>
      </c>
      <c r="E43" s="21">
        <v>2.5356576862</v>
      </c>
      <c r="F43" s="19">
        <v>56264</v>
      </c>
      <c r="G43" s="20">
        <v>1539</v>
      </c>
      <c r="H43" s="22">
        <f t="shared" si="0"/>
        <v>2.7353192094412056E-2</v>
      </c>
      <c r="I43" s="23">
        <v>73</v>
      </c>
      <c r="J43" s="22">
        <f t="shared" si="1"/>
        <v>5.1264044943820225E-2</v>
      </c>
    </row>
    <row r="44" spans="1:10" s="16" customFormat="1" ht="17" x14ac:dyDescent="0.5">
      <c r="A44" s="17">
        <v>69</v>
      </c>
      <c r="B44" s="18" t="s">
        <v>41</v>
      </c>
      <c r="C44" s="19">
        <v>78305</v>
      </c>
      <c r="D44" s="20">
        <v>5168</v>
      </c>
      <c r="E44" s="21">
        <v>6.5998339824999999</v>
      </c>
      <c r="F44" s="19">
        <v>83199</v>
      </c>
      <c r="G44" s="20">
        <v>6436</v>
      </c>
      <c r="H44" s="22">
        <f t="shared" si="0"/>
        <v>7.7356698998786041E-2</v>
      </c>
      <c r="I44" s="23">
        <v>312</v>
      </c>
      <c r="J44" s="22">
        <f t="shared" si="1"/>
        <v>6.037151702786378E-2</v>
      </c>
    </row>
    <row r="45" spans="1:10" s="16" customFormat="1" ht="17" x14ac:dyDescent="0.5">
      <c r="A45" s="17">
        <v>71</v>
      </c>
      <c r="B45" s="18" t="s">
        <v>42</v>
      </c>
      <c r="C45" s="19">
        <v>17286</v>
      </c>
      <c r="D45" s="20">
        <v>209</v>
      </c>
      <c r="E45" s="21">
        <v>1.2090709244</v>
      </c>
      <c r="F45" s="19">
        <v>16708</v>
      </c>
      <c r="G45" s="20">
        <v>271</v>
      </c>
      <c r="H45" s="22">
        <f t="shared" si="0"/>
        <v>1.6219774958103901E-2</v>
      </c>
      <c r="I45" s="23">
        <v>4</v>
      </c>
      <c r="J45" s="22">
        <f t="shared" si="1"/>
        <v>1.9138755980861243E-2</v>
      </c>
    </row>
    <row r="46" spans="1:10" s="16" customFormat="1" ht="17" x14ac:dyDescent="0.5">
      <c r="A46" s="17">
        <v>73</v>
      </c>
      <c r="B46" s="18" t="s">
        <v>43</v>
      </c>
      <c r="C46" s="19">
        <v>36858</v>
      </c>
      <c r="D46" s="20">
        <v>935</v>
      </c>
      <c r="E46" s="21">
        <v>2.5367627109000002</v>
      </c>
      <c r="F46" s="19">
        <v>37143</v>
      </c>
      <c r="G46" s="20">
        <v>1260</v>
      </c>
      <c r="H46" s="22">
        <f t="shared" si="0"/>
        <v>3.3922946450205958E-2</v>
      </c>
      <c r="I46" s="23">
        <v>43</v>
      </c>
      <c r="J46" s="22">
        <f t="shared" si="1"/>
        <v>4.5989304812834225E-2</v>
      </c>
    </row>
    <row r="47" spans="1:10" s="16" customFormat="1" ht="17" x14ac:dyDescent="0.5">
      <c r="A47" s="17">
        <v>75</v>
      </c>
      <c r="B47" s="18" t="s">
        <v>44</v>
      </c>
      <c r="C47" s="19">
        <v>21717</v>
      </c>
      <c r="D47" s="20">
        <v>455</v>
      </c>
      <c r="E47" s="21">
        <v>2.0951328452000002</v>
      </c>
      <c r="F47" s="19">
        <v>22253</v>
      </c>
      <c r="G47" s="20">
        <v>560</v>
      </c>
      <c r="H47" s="22">
        <f t="shared" si="0"/>
        <v>2.516514627241271E-2</v>
      </c>
      <c r="I47" s="23">
        <v>3</v>
      </c>
      <c r="J47" s="22">
        <f t="shared" si="1"/>
        <v>6.5934065934065934E-3</v>
      </c>
    </row>
    <row r="48" spans="1:10" s="16" customFormat="1" ht="17" x14ac:dyDescent="0.5">
      <c r="A48" s="17">
        <v>77</v>
      </c>
      <c r="B48" s="18" t="s">
        <v>45</v>
      </c>
      <c r="C48" s="19">
        <v>15533</v>
      </c>
      <c r="D48" s="20">
        <v>416</v>
      </c>
      <c r="E48" s="21">
        <v>2.6781690594000001</v>
      </c>
      <c r="F48" s="19">
        <v>16012</v>
      </c>
      <c r="G48" s="20">
        <v>509</v>
      </c>
      <c r="H48" s="22">
        <f t="shared" si="0"/>
        <v>3.1788658506120407E-2</v>
      </c>
      <c r="I48" s="23">
        <v>8</v>
      </c>
      <c r="J48" s="22">
        <f t="shared" si="1"/>
        <v>1.9230769230769232E-2</v>
      </c>
    </row>
    <row r="49" spans="1:10" s="16" customFormat="1" ht="17" x14ac:dyDescent="0.5">
      <c r="A49" s="17">
        <v>79</v>
      </c>
      <c r="B49" s="18" t="s">
        <v>46</v>
      </c>
      <c r="C49" s="19">
        <v>18403</v>
      </c>
      <c r="D49" s="20">
        <v>781</v>
      </c>
      <c r="E49" s="21">
        <v>4.2438732815</v>
      </c>
      <c r="F49" s="19">
        <v>19162</v>
      </c>
      <c r="G49" s="20">
        <v>1000</v>
      </c>
      <c r="H49" s="22">
        <f t="shared" si="0"/>
        <v>5.2186619350798456E-2</v>
      </c>
      <c r="I49" s="23">
        <v>66</v>
      </c>
      <c r="J49" s="22">
        <f t="shared" si="1"/>
        <v>8.4507042253521125E-2</v>
      </c>
    </row>
    <row r="50" spans="1:10" s="16" customFormat="1" ht="17" x14ac:dyDescent="0.5">
      <c r="A50" s="17">
        <v>81</v>
      </c>
      <c r="B50" s="18" t="s">
        <v>47</v>
      </c>
      <c r="C50" s="19">
        <v>12243</v>
      </c>
      <c r="D50" s="20">
        <v>173</v>
      </c>
      <c r="E50" s="21">
        <v>1.4130523563999999</v>
      </c>
      <c r="F50" s="19">
        <v>11885</v>
      </c>
      <c r="G50" s="20">
        <v>242</v>
      </c>
      <c r="H50" s="22">
        <f t="shared" si="0"/>
        <v>2.0361800588977703E-2</v>
      </c>
      <c r="I50" s="23">
        <v>10</v>
      </c>
      <c r="J50" s="22">
        <f t="shared" si="1"/>
        <v>5.7803468208092484E-2</v>
      </c>
    </row>
    <row r="51" spans="1:10" s="16" customFormat="1" ht="17" x14ac:dyDescent="0.5">
      <c r="A51" s="17">
        <v>83</v>
      </c>
      <c r="B51" s="18" t="s">
        <v>48</v>
      </c>
      <c r="C51" s="19">
        <v>36241</v>
      </c>
      <c r="D51" s="20">
        <v>587</v>
      </c>
      <c r="E51" s="21">
        <v>1.6197124803</v>
      </c>
      <c r="F51" s="19">
        <v>35125</v>
      </c>
      <c r="G51" s="20">
        <v>723</v>
      </c>
      <c r="H51" s="22">
        <f t="shared" si="0"/>
        <v>2.0583629893238434E-2</v>
      </c>
      <c r="I51" s="23">
        <v>33</v>
      </c>
      <c r="J51" s="22">
        <f t="shared" si="1"/>
        <v>5.6218057921635436E-2</v>
      </c>
    </row>
    <row r="52" spans="1:10" s="16" customFormat="1" ht="17" x14ac:dyDescent="0.5">
      <c r="A52" s="17">
        <v>85</v>
      </c>
      <c r="B52" s="18" t="s">
        <v>49</v>
      </c>
      <c r="C52" s="19">
        <v>99863</v>
      </c>
      <c r="D52" s="20">
        <v>2116</v>
      </c>
      <c r="E52" s="21">
        <v>2.1189028969999999</v>
      </c>
      <c r="F52" s="19">
        <v>103227</v>
      </c>
      <c r="G52" s="20">
        <v>2867</v>
      </c>
      <c r="H52" s="22">
        <f t="shared" si="0"/>
        <v>2.7773741366115455E-2</v>
      </c>
      <c r="I52" s="23">
        <v>189</v>
      </c>
      <c r="J52" s="22">
        <f t="shared" si="1"/>
        <v>8.9319470699432899E-2</v>
      </c>
    </row>
    <row r="53" spans="1:10" s="16" customFormat="1" ht="17" x14ac:dyDescent="0.5">
      <c r="A53" s="17">
        <v>87</v>
      </c>
      <c r="B53" s="18" t="s">
        <v>50</v>
      </c>
      <c r="C53" s="19">
        <v>306935</v>
      </c>
      <c r="D53" s="20">
        <v>15001</v>
      </c>
      <c r="E53" s="21">
        <v>4.8873540000000002</v>
      </c>
      <c r="F53" s="19">
        <v>325155</v>
      </c>
      <c r="G53" s="20">
        <v>17824</v>
      </c>
      <c r="H53" s="22">
        <f t="shared" si="0"/>
        <v>5.48169334625025E-2</v>
      </c>
      <c r="I53" s="23">
        <v>715</v>
      </c>
      <c r="J53" s="22">
        <f t="shared" si="1"/>
        <v>4.7663489100726618E-2</v>
      </c>
    </row>
    <row r="54" spans="1:10" s="16" customFormat="1" ht="17" x14ac:dyDescent="0.5">
      <c r="A54" s="17">
        <v>89</v>
      </c>
      <c r="B54" s="18" t="s">
        <v>51</v>
      </c>
      <c r="C54" s="19">
        <v>54151</v>
      </c>
      <c r="D54" s="20">
        <v>2545</v>
      </c>
      <c r="E54" s="21">
        <v>4.6998208713</v>
      </c>
      <c r="F54" s="19">
        <v>51881</v>
      </c>
      <c r="G54" s="20">
        <v>2887</v>
      </c>
      <c r="H54" s="22">
        <f t="shared" si="0"/>
        <v>5.5646575817736743E-2</v>
      </c>
      <c r="I54" s="23">
        <v>140</v>
      </c>
      <c r="J54" s="22">
        <f t="shared" si="1"/>
        <v>5.50098231827112E-2</v>
      </c>
    </row>
    <row r="55" spans="1:10" s="16" customFormat="1" ht="17" x14ac:dyDescent="0.5">
      <c r="A55" s="17">
        <v>91</v>
      </c>
      <c r="B55" s="18" t="s">
        <v>52</v>
      </c>
      <c r="C55" s="19">
        <v>2321</v>
      </c>
      <c r="D55" s="20">
        <v>18</v>
      </c>
      <c r="E55" s="21">
        <v>0.77552778970000003</v>
      </c>
      <c r="F55" s="19">
        <v>2214</v>
      </c>
      <c r="G55" s="20">
        <v>31</v>
      </c>
      <c r="H55" s="22">
        <f t="shared" si="0"/>
        <v>1.4001806684733513E-2</v>
      </c>
      <c r="I55" s="23">
        <v>3</v>
      </c>
      <c r="J55" s="22">
        <f t="shared" si="1"/>
        <v>0.16666666666666666</v>
      </c>
    </row>
    <row r="56" spans="1:10" s="16" customFormat="1" ht="17" x14ac:dyDescent="0.5">
      <c r="A56" s="17">
        <v>93</v>
      </c>
      <c r="B56" s="18" t="s">
        <v>53</v>
      </c>
      <c r="C56" s="19">
        <v>35270</v>
      </c>
      <c r="D56" s="20">
        <v>658</v>
      </c>
      <c r="E56" s="21">
        <v>1.8656081656000001</v>
      </c>
      <c r="F56" s="19">
        <v>36314</v>
      </c>
      <c r="G56" s="20">
        <v>1079</v>
      </c>
      <c r="H56" s="22">
        <f t="shared" si="0"/>
        <v>2.9713058324613097E-2</v>
      </c>
      <c r="I56" s="23">
        <v>64</v>
      </c>
      <c r="J56" s="22">
        <f t="shared" si="1"/>
        <v>9.7264437689969604E-2</v>
      </c>
    </row>
    <row r="57" spans="1:10" s="16" customFormat="1" ht="17" x14ac:dyDescent="0.5">
      <c r="A57" s="17">
        <v>95</v>
      </c>
      <c r="B57" s="18" t="s">
        <v>54</v>
      </c>
      <c r="C57" s="19">
        <v>67009</v>
      </c>
      <c r="D57" s="20">
        <v>3024</v>
      </c>
      <c r="E57" s="21">
        <v>4.5128266351999997</v>
      </c>
      <c r="F57" s="19">
        <v>73147</v>
      </c>
      <c r="G57" s="20">
        <v>4002</v>
      </c>
      <c r="H57" s="22">
        <f t="shared" si="0"/>
        <v>5.4711744842577278E-2</v>
      </c>
      <c r="I57" s="23">
        <v>237</v>
      </c>
      <c r="J57" s="22">
        <f t="shared" si="1"/>
        <v>7.8373015873015872E-2</v>
      </c>
    </row>
    <row r="58" spans="1:10" s="16" customFormat="1" ht="17" x14ac:dyDescent="0.5">
      <c r="A58" s="17">
        <v>97</v>
      </c>
      <c r="B58" s="18" t="s">
        <v>55</v>
      </c>
      <c r="C58" s="19">
        <v>6945</v>
      </c>
      <c r="D58" s="20">
        <v>184</v>
      </c>
      <c r="E58" s="21">
        <v>2.6493880490000001</v>
      </c>
      <c r="F58" s="19">
        <v>7158</v>
      </c>
      <c r="G58" s="20">
        <v>243</v>
      </c>
      <c r="H58" s="22">
        <f t="shared" si="0"/>
        <v>3.3948030176026822E-2</v>
      </c>
      <c r="I58" s="23">
        <v>18</v>
      </c>
      <c r="J58" s="22">
        <f t="shared" si="1"/>
        <v>9.7826086956521743E-2</v>
      </c>
    </row>
    <row r="59" spans="1:10" s="16" customFormat="1" ht="17" x14ac:dyDescent="0.5">
      <c r="A59" s="17">
        <v>99</v>
      </c>
      <c r="B59" s="18" t="s">
        <v>56</v>
      </c>
      <c r="C59" s="19">
        <v>23584</v>
      </c>
      <c r="D59" s="20">
        <v>790</v>
      </c>
      <c r="E59" s="21">
        <v>3.3497286296</v>
      </c>
      <c r="F59" s="19">
        <v>25515</v>
      </c>
      <c r="G59" s="20">
        <v>1168</v>
      </c>
      <c r="H59" s="22">
        <f t="shared" si="0"/>
        <v>4.5776993925142076E-2</v>
      </c>
      <c r="I59" s="23">
        <v>73</v>
      </c>
      <c r="J59" s="22">
        <f t="shared" si="1"/>
        <v>9.2405063291139247E-2</v>
      </c>
    </row>
    <row r="60" spans="1:10" s="16" customFormat="1" ht="17" x14ac:dyDescent="0.5">
      <c r="A60" s="17">
        <v>101</v>
      </c>
      <c r="B60" s="18" t="s">
        <v>57</v>
      </c>
      <c r="C60" s="19">
        <v>15935</v>
      </c>
      <c r="D60" s="20">
        <v>324</v>
      </c>
      <c r="E60" s="21">
        <v>2.0332601191999999</v>
      </c>
      <c r="F60" s="19">
        <v>16269</v>
      </c>
      <c r="G60" s="20">
        <v>419</v>
      </c>
      <c r="H60" s="22">
        <f t="shared" si="0"/>
        <v>2.5754502427930419E-2</v>
      </c>
      <c r="I60" s="23">
        <v>32</v>
      </c>
      <c r="J60" s="22">
        <f t="shared" si="1"/>
        <v>9.8765432098765427E-2</v>
      </c>
    </row>
    <row r="61" spans="1:10" s="16" customFormat="1" ht="17" x14ac:dyDescent="0.5">
      <c r="A61" s="17">
        <v>103</v>
      </c>
      <c r="B61" s="18" t="s">
        <v>58</v>
      </c>
      <c r="C61" s="19">
        <v>11391</v>
      </c>
      <c r="D61" s="20">
        <v>118</v>
      </c>
      <c r="E61" s="21">
        <v>1.0359055395000001</v>
      </c>
      <c r="F61" s="19">
        <v>10965</v>
      </c>
      <c r="G61" s="20">
        <v>200</v>
      </c>
      <c r="H61" s="22">
        <f t="shared" si="0"/>
        <v>1.823985408116735E-2</v>
      </c>
      <c r="I61" s="23">
        <v>23</v>
      </c>
      <c r="J61" s="22">
        <f t="shared" si="1"/>
        <v>0.19491525423728814</v>
      </c>
    </row>
    <row r="62" spans="1:10" s="16" customFormat="1" ht="17" x14ac:dyDescent="0.5">
      <c r="A62" s="17">
        <v>105</v>
      </c>
      <c r="B62" s="18" t="s">
        <v>59</v>
      </c>
      <c r="C62" s="19">
        <v>25587</v>
      </c>
      <c r="D62" s="20">
        <v>406</v>
      </c>
      <c r="E62" s="21">
        <v>1.5867432681</v>
      </c>
      <c r="F62" s="19">
        <v>24742</v>
      </c>
      <c r="G62" s="20">
        <v>466</v>
      </c>
      <c r="H62" s="22">
        <f t="shared" si="0"/>
        <v>1.8834370705682644E-2</v>
      </c>
      <c r="I62" s="23">
        <v>20</v>
      </c>
      <c r="J62" s="22">
        <f t="shared" si="1"/>
        <v>4.9261083743842367E-2</v>
      </c>
    </row>
    <row r="63" spans="1:10" s="16" customFormat="1" ht="17" x14ac:dyDescent="0.5">
      <c r="A63" s="17">
        <v>107</v>
      </c>
      <c r="B63" s="18" t="s">
        <v>60</v>
      </c>
      <c r="C63" s="19">
        <v>312311</v>
      </c>
      <c r="D63" s="20">
        <v>38576</v>
      </c>
      <c r="E63" s="21">
        <v>12.351790362999999</v>
      </c>
      <c r="F63" s="19">
        <v>375629</v>
      </c>
      <c r="G63" s="20">
        <v>50911</v>
      </c>
      <c r="H63" s="22">
        <f t="shared" si="0"/>
        <v>0.13553532874192353</v>
      </c>
      <c r="I63" s="23">
        <v>2265</v>
      </c>
      <c r="J63" s="22">
        <f t="shared" si="1"/>
        <v>5.8715263376192449E-2</v>
      </c>
    </row>
    <row r="64" spans="1:10" s="16" customFormat="1" ht="17" x14ac:dyDescent="0.5">
      <c r="A64" s="17">
        <v>109</v>
      </c>
      <c r="B64" s="18" t="s">
        <v>61</v>
      </c>
      <c r="C64" s="19">
        <v>33153</v>
      </c>
      <c r="D64" s="20">
        <v>762</v>
      </c>
      <c r="E64" s="21">
        <v>2.2984345307999998</v>
      </c>
      <c r="F64" s="19">
        <v>34602</v>
      </c>
      <c r="G64" s="20">
        <v>907</v>
      </c>
      <c r="H64" s="22">
        <f t="shared" si="0"/>
        <v>2.6212357667186867E-2</v>
      </c>
      <c r="I64" s="23">
        <v>25</v>
      </c>
      <c r="J64" s="22">
        <f t="shared" si="1"/>
        <v>3.2808398950131233E-2</v>
      </c>
    </row>
    <row r="65" spans="1:10" s="16" customFormat="1" ht="17" x14ac:dyDescent="0.5">
      <c r="A65" s="17">
        <v>111</v>
      </c>
      <c r="B65" s="18" t="s">
        <v>62</v>
      </c>
      <c r="C65" s="19">
        <v>12914</v>
      </c>
      <c r="D65" s="20">
        <v>470</v>
      </c>
      <c r="E65" s="21">
        <v>3.63946105</v>
      </c>
      <c r="F65" s="19">
        <v>12299</v>
      </c>
      <c r="G65" s="20">
        <v>534</v>
      </c>
      <c r="H65" s="22">
        <f t="shared" si="0"/>
        <v>4.3418164078380353E-2</v>
      </c>
      <c r="I65" s="23">
        <v>34</v>
      </c>
      <c r="J65" s="22">
        <f t="shared" si="1"/>
        <v>7.2340425531914887E-2</v>
      </c>
    </row>
    <row r="66" spans="1:10" s="16" customFormat="1" ht="17" x14ac:dyDescent="0.5">
      <c r="A66" s="17">
        <v>113</v>
      </c>
      <c r="B66" s="18" t="s">
        <v>63</v>
      </c>
      <c r="C66" s="19">
        <v>13308</v>
      </c>
      <c r="D66" s="20">
        <v>236</v>
      </c>
      <c r="E66" s="21">
        <v>1.7733694018999999</v>
      </c>
      <c r="F66" s="19">
        <v>13134</v>
      </c>
      <c r="G66" s="20">
        <v>305</v>
      </c>
      <c r="H66" s="22">
        <f t="shared" si="0"/>
        <v>2.3222171463377492E-2</v>
      </c>
      <c r="I66" s="23">
        <v>6</v>
      </c>
      <c r="J66" s="22">
        <f t="shared" si="1"/>
        <v>2.5423728813559324E-2</v>
      </c>
    </row>
    <row r="67" spans="1:10" s="16" customFormat="1" ht="17" x14ac:dyDescent="0.5">
      <c r="A67" s="17">
        <v>115</v>
      </c>
      <c r="B67" s="18" t="s">
        <v>64</v>
      </c>
      <c r="C67" s="19">
        <v>8978</v>
      </c>
      <c r="D67" s="20">
        <v>104</v>
      </c>
      <c r="E67" s="21">
        <v>1.1583871686</v>
      </c>
      <c r="F67" s="19">
        <v>8862</v>
      </c>
      <c r="G67" s="20">
        <v>206</v>
      </c>
      <c r="H67" s="22">
        <f t="shared" si="0"/>
        <v>2.3245317084179644E-2</v>
      </c>
      <c r="I67" s="23">
        <v>34</v>
      </c>
      <c r="J67" s="22">
        <f t="shared" si="1"/>
        <v>0.32692307692307693</v>
      </c>
    </row>
    <row r="68" spans="1:10" s="16" customFormat="1" ht="17" x14ac:dyDescent="0.5">
      <c r="A68" s="17">
        <v>117</v>
      </c>
      <c r="B68" s="18" t="s">
        <v>65</v>
      </c>
      <c r="C68" s="19">
        <v>32727</v>
      </c>
      <c r="D68" s="20">
        <v>806</v>
      </c>
      <c r="E68" s="21">
        <v>2.4627983010999999</v>
      </c>
      <c r="F68" s="19">
        <v>31081</v>
      </c>
      <c r="G68" s="20">
        <v>859</v>
      </c>
      <c r="H68" s="22">
        <f t="shared" si="0"/>
        <v>2.7637463402078441E-2</v>
      </c>
      <c r="I68" s="23">
        <v>65</v>
      </c>
      <c r="J68" s="22">
        <f t="shared" si="1"/>
        <v>8.0645161290322578E-2</v>
      </c>
    </row>
    <row r="69" spans="1:10" s="16" customFormat="1" ht="17" x14ac:dyDescent="0.5">
      <c r="A69" s="17">
        <v>119</v>
      </c>
      <c r="B69" s="18" t="s">
        <v>66</v>
      </c>
      <c r="C69" s="19">
        <v>10959</v>
      </c>
      <c r="D69" s="20">
        <v>166</v>
      </c>
      <c r="E69" s="21">
        <v>1.5147367461000001</v>
      </c>
      <c r="F69" s="19">
        <v>10606</v>
      </c>
      <c r="G69" s="20">
        <v>245</v>
      </c>
      <c r="H69" s="22">
        <f t="shared" si="0"/>
        <v>2.3100132000754291E-2</v>
      </c>
      <c r="I69" s="23">
        <v>4</v>
      </c>
      <c r="J69" s="22">
        <f t="shared" si="1"/>
        <v>2.4096385542168676E-2</v>
      </c>
    </row>
    <row r="70" spans="1:10" s="16" customFormat="1" ht="17" x14ac:dyDescent="0.5">
      <c r="A70" s="17">
        <v>121</v>
      </c>
      <c r="B70" s="18" t="s">
        <v>67</v>
      </c>
      <c r="C70" s="19">
        <v>94392</v>
      </c>
      <c r="D70" s="20">
        <v>2536</v>
      </c>
      <c r="E70" s="21">
        <v>2.6866683616999998</v>
      </c>
      <c r="F70" s="19">
        <v>97653</v>
      </c>
      <c r="G70" s="20">
        <v>3016</v>
      </c>
      <c r="H70" s="22">
        <f t="shared" si="0"/>
        <v>3.0884867848401994E-2</v>
      </c>
      <c r="I70" s="23">
        <v>153</v>
      </c>
      <c r="J70" s="22">
        <f t="shared" si="1"/>
        <v>6.0331230283911672E-2</v>
      </c>
    </row>
    <row r="71" spans="1:10" s="16" customFormat="1" ht="17" x14ac:dyDescent="0.5">
      <c r="A71" s="17">
        <v>125</v>
      </c>
      <c r="B71" s="18" t="s">
        <v>68</v>
      </c>
      <c r="C71" s="19">
        <v>15020</v>
      </c>
      <c r="D71" s="20">
        <v>459</v>
      </c>
      <c r="E71" s="21">
        <v>3.0559254328000001</v>
      </c>
      <c r="F71" s="19">
        <v>14785</v>
      </c>
      <c r="G71" s="20">
        <v>548</v>
      </c>
      <c r="H71" s="22">
        <f t="shared" si="0"/>
        <v>3.7064592492390934E-2</v>
      </c>
      <c r="I71" s="23">
        <v>48</v>
      </c>
      <c r="J71" s="22">
        <f t="shared" si="1"/>
        <v>0.10457516339869281</v>
      </c>
    </row>
    <row r="72" spans="1:10" s="16" customFormat="1" ht="17" x14ac:dyDescent="0.5">
      <c r="A72" s="17">
        <v>127</v>
      </c>
      <c r="B72" s="18" t="s">
        <v>69</v>
      </c>
      <c r="C72" s="19">
        <v>18429</v>
      </c>
      <c r="D72" s="20">
        <v>390</v>
      </c>
      <c r="E72" s="21">
        <v>2.1162298550999998</v>
      </c>
      <c r="F72" s="19">
        <v>20392</v>
      </c>
      <c r="G72" s="20">
        <v>527</v>
      </c>
      <c r="H72" s="22">
        <f t="shared" si="0"/>
        <v>2.5843468026677127E-2</v>
      </c>
      <c r="I72" s="23">
        <v>20</v>
      </c>
      <c r="J72" s="22">
        <f t="shared" si="1"/>
        <v>5.128205128205128E-2</v>
      </c>
    </row>
    <row r="73" spans="1:10" s="16" customFormat="1" ht="17" x14ac:dyDescent="0.5">
      <c r="A73" s="17">
        <v>131</v>
      </c>
      <c r="B73" s="18" t="s">
        <v>70</v>
      </c>
      <c r="C73" s="19">
        <v>12389</v>
      </c>
      <c r="D73" s="20">
        <v>874</v>
      </c>
      <c r="E73" s="21">
        <v>7.0546452498000001</v>
      </c>
      <c r="F73" s="19">
        <v>12155</v>
      </c>
      <c r="G73" s="20">
        <v>1029</v>
      </c>
      <c r="H73" s="22">
        <f t="shared" si="0"/>
        <v>8.4656519950637596E-2</v>
      </c>
      <c r="I73" s="23">
        <v>39</v>
      </c>
      <c r="J73" s="22">
        <f t="shared" si="1"/>
        <v>4.462242562929062E-2</v>
      </c>
    </row>
    <row r="74" spans="1:10" s="16" customFormat="1" ht="17" x14ac:dyDescent="0.5">
      <c r="A74" s="17">
        <v>133</v>
      </c>
      <c r="B74" s="18" t="s">
        <v>71</v>
      </c>
      <c r="C74" s="19">
        <v>12330</v>
      </c>
      <c r="D74" s="20">
        <v>382</v>
      </c>
      <c r="E74" s="21">
        <v>3.0981346310000002</v>
      </c>
      <c r="F74" s="19">
        <v>12232</v>
      </c>
      <c r="G74" s="20">
        <v>444</v>
      </c>
      <c r="H74" s="22">
        <f t="shared" si="0"/>
        <v>3.6298234139960757E-2</v>
      </c>
      <c r="I74" s="23">
        <v>18</v>
      </c>
      <c r="J74" s="22">
        <f t="shared" si="1"/>
        <v>4.712041884816754E-2</v>
      </c>
    </row>
    <row r="75" spans="1:10" s="16" customFormat="1" ht="17" x14ac:dyDescent="0.5">
      <c r="A75" s="17">
        <v>135</v>
      </c>
      <c r="B75" s="18" t="s">
        <v>72</v>
      </c>
      <c r="C75" s="19">
        <v>15853</v>
      </c>
      <c r="D75" s="20">
        <v>609</v>
      </c>
      <c r="E75" s="21">
        <v>3.8415441871999998</v>
      </c>
      <c r="F75" s="19">
        <v>15673</v>
      </c>
      <c r="G75" s="20">
        <v>622</v>
      </c>
      <c r="H75" s="22">
        <f t="shared" si="0"/>
        <v>3.9686084348880241E-2</v>
      </c>
      <c r="I75" s="23">
        <v>46</v>
      </c>
      <c r="J75" s="22">
        <f t="shared" si="1"/>
        <v>7.5533661740558297E-2</v>
      </c>
    </row>
    <row r="76" spans="1:10" s="16" customFormat="1" ht="17" x14ac:dyDescent="0.5">
      <c r="A76" s="17">
        <v>137</v>
      </c>
      <c r="B76" s="18" t="s">
        <v>73</v>
      </c>
      <c r="C76" s="19">
        <v>33481</v>
      </c>
      <c r="D76" s="20">
        <v>1139</v>
      </c>
      <c r="E76" s="21">
        <v>3.4019294525000001</v>
      </c>
      <c r="F76" s="19">
        <v>35385</v>
      </c>
      <c r="G76" s="20">
        <v>1587</v>
      </c>
      <c r="H76" s="22">
        <f t="shared" ref="H76:H138" si="2">G76/F76</f>
        <v>4.4849512505298852E-2</v>
      </c>
      <c r="I76" s="23">
        <v>57</v>
      </c>
      <c r="J76" s="22">
        <f t="shared" ref="J76:J106" si="3">I76/D76</f>
        <v>5.0043898156277439E-2</v>
      </c>
    </row>
    <row r="77" spans="1:10" s="16" customFormat="1" ht="17" x14ac:dyDescent="0.5">
      <c r="A77" s="17">
        <v>139</v>
      </c>
      <c r="B77" s="18" t="s">
        <v>74</v>
      </c>
      <c r="C77" s="19">
        <v>24042</v>
      </c>
      <c r="D77" s="20">
        <v>373</v>
      </c>
      <c r="E77" s="21">
        <v>1.5514516263</v>
      </c>
      <c r="F77" s="19">
        <v>23726</v>
      </c>
      <c r="G77" s="20">
        <v>452</v>
      </c>
      <c r="H77" s="22">
        <f t="shared" si="2"/>
        <v>1.9050830312737081E-2</v>
      </c>
      <c r="I77" s="23">
        <v>15</v>
      </c>
      <c r="J77" s="22">
        <f t="shared" si="3"/>
        <v>4.0214477211796246E-2</v>
      </c>
    </row>
    <row r="78" spans="1:10" s="16" customFormat="1" ht="17" x14ac:dyDescent="0.5">
      <c r="A78" s="17">
        <v>141</v>
      </c>
      <c r="B78" s="18" t="s">
        <v>75</v>
      </c>
      <c r="C78" s="19">
        <v>18490</v>
      </c>
      <c r="D78" s="20">
        <v>444</v>
      </c>
      <c r="E78" s="21">
        <v>2.4012979989000001</v>
      </c>
      <c r="F78" s="19">
        <v>18045</v>
      </c>
      <c r="G78" s="20">
        <v>530</v>
      </c>
      <c r="H78" s="22">
        <f t="shared" si="2"/>
        <v>2.9371016902188973E-2</v>
      </c>
      <c r="I78" s="23">
        <v>24</v>
      </c>
      <c r="J78" s="22">
        <f t="shared" si="3"/>
        <v>5.4054054054054057E-2</v>
      </c>
    </row>
    <row r="79" spans="1:10" s="16" customFormat="1" ht="17" x14ac:dyDescent="0.5">
      <c r="A79" s="17">
        <v>143</v>
      </c>
      <c r="B79" s="18" t="s">
        <v>76</v>
      </c>
      <c r="C79" s="19">
        <v>63506</v>
      </c>
      <c r="D79" s="20">
        <v>1332</v>
      </c>
      <c r="E79" s="21">
        <v>2.0974396120000001</v>
      </c>
      <c r="F79" s="19">
        <v>62194</v>
      </c>
      <c r="G79" s="20">
        <v>1548</v>
      </c>
      <c r="H79" s="22">
        <f t="shared" si="2"/>
        <v>2.4889860758272504E-2</v>
      </c>
      <c r="I79" s="23">
        <v>81</v>
      </c>
      <c r="J79" s="22">
        <f t="shared" si="3"/>
        <v>6.0810810810810814E-2</v>
      </c>
    </row>
    <row r="80" spans="1:10" s="16" customFormat="1" ht="17" x14ac:dyDescent="0.5">
      <c r="A80" s="17">
        <v>145</v>
      </c>
      <c r="B80" s="18" t="s">
        <v>77</v>
      </c>
      <c r="C80" s="19">
        <v>28046</v>
      </c>
      <c r="D80" s="20">
        <v>502</v>
      </c>
      <c r="E80" s="21">
        <v>1.7899165656</v>
      </c>
      <c r="F80" s="19">
        <v>28031</v>
      </c>
      <c r="G80" s="20">
        <v>595</v>
      </c>
      <c r="H80" s="22">
        <f t="shared" si="2"/>
        <v>2.1226499232992045E-2</v>
      </c>
      <c r="I80" s="23">
        <v>22</v>
      </c>
      <c r="J80" s="22">
        <f t="shared" si="3"/>
        <v>4.3824701195219126E-2</v>
      </c>
    </row>
    <row r="81" spans="1:10" s="16" customFormat="1" ht="17" x14ac:dyDescent="0.5">
      <c r="A81" s="17">
        <v>147</v>
      </c>
      <c r="B81" s="18" t="s">
        <v>78</v>
      </c>
      <c r="C81" s="19">
        <v>23368</v>
      </c>
      <c r="D81" s="20">
        <v>525</v>
      </c>
      <c r="E81" s="21">
        <v>2.2466621020000002</v>
      </c>
      <c r="F81" s="19">
        <v>22952</v>
      </c>
      <c r="G81" s="20">
        <v>572</v>
      </c>
      <c r="H81" s="22">
        <f t="shared" si="2"/>
        <v>2.4921575461833392E-2</v>
      </c>
      <c r="I81" s="23">
        <v>19</v>
      </c>
      <c r="J81" s="22">
        <f t="shared" si="3"/>
        <v>3.619047619047619E-2</v>
      </c>
    </row>
    <row r="82" spans="1:10" s="16" customFormat="1" ht="17" x14ac:dyDescent="0.5">
      <c r="A82" s="17">
        <v>149</v>
      </c>
      <c r="B82" s="18" t="s">
        <v>79</v>
      </c>
      <c r="C82" s="19">
        <v>35725</v>
      </c>
      <c r="D82" s="20">
        <v>2058</v>
      </c>
      <c r="E82" s="21">
        <v>5.7606717984999998</v>
      </c>
      <c r="F82" s="19">
        <v>37862</v>
      </c>
      <c r="G82" s="20">
        <v>2937</v>
      </c>
      <c r="H82" s="22">
        <f t="shared" si="2"/>
        <v>7.7571179546775129E-2</v>
      </c>
      <c r="I82" s="23">
        <v>326</v>
      </c>
      <c r="J82" s="22">
        <f t="shared" si="3"/>
        <v>0.15840621963070942</v>
      </c>
    </row>
    <row r="83" spans="1:10" s="16" customFormat="1" ht="17" x14ac:dyDescent="0.5">
      <c r="A83" s="17">
        <v>153</v>
      </c>
      <c r="B83" s="18" t="s">
        <v>80</v>
      </c>
      <c r="C83" s="19">
        <v>402002</v>
      </c>
      <c r="D83" s="20">
        <v>81460</v>
      </c>
      <c r="E83" s="21">
        <v>20.263580778000001</v>
      </c>
      <c r="F83" s="19">
        <v>451721</v>
      </c>
      <c r="G83" s="20">
        <v>100679</v>
      </c>
      <c r="H83" s="22">
        <f t="shared" si="2"/>
        <v>0.22287872381403565</v>
      </c>
      <c r="I83" s="23">
        <v>4283</v>
      </c>
      <c r="J83" s="22">
        <f t="shared" si="3"/>
        <v>5.2577952369260987E-2</v>
      </c>
    </row>
    <row r="84" spans="1:10" s="16" customFormat="1" ht="17" x14ac:dyDescent="0.5">
      <c r="A84" s="17">
        <v>155</v>
      </c>
      <c r="B84" s="18" t="s">
        <v>81</v>
      </c>
      <c r="C84" s="19">
        <v>34872</v>
      </c>
      <c r="D84" s="20">
        <v>432</v>
      </c>
      <c r="E84" s="21">
        <v>1.2388162423</v>
      </c>
      <c r="F84" s="19">
        <v>34332</v>
      </c>
      <c r="G84" s="20">
        <v>579</v>
      </c>
      <c r="H84" s="22">
        <f t="shared" si="2"/>
        <v>1.6864732610975184E-2</v>
      </c>
      <c r="I84" s="23">
        <v>39</v>
      </c>
      <c r="J84" s="22">
        <f t="shared" si="3"/>
        <v>9.0277777777777776E-2</v>
      </c>
    </row>
    <row r="85" spans="1:10" s="16" customFormat="1" ht="17" x14ac:dyDescent="0.5">
      <c r="A85" s="17">
        <v>157</v>
      </c>
      <c r="B85" s="18" t="s">
        <v>82</v>
      </c>
      <c r="C85" s="19">
        <v>7373</v>
      </c>
      <c r="D85" s="20">
        <v>228</v>
      </c>
      <c r="E85" s="21">
        <v>3.0923640308999998</v>
      </c>
      <c r="F85" s="19">
        <v>7378</v>
      </c>
      <c r="G85" s="20">
        <v>281</v>
      </c>
      <c r="H85" s="22">
        <f t="shared" si="2"/>
        <v>3.8086202222824612E-2</v>
      </c>
      <c r="I85" s="23">
        <v>15</v>
      </c>
      <c r="J85" s="22">
        <f t="shared" si="3"/>
        <v>6.5789473684210523E-2</v>
      </c>
    </row>
    <row r="86" spans="1:10" s="16" customFormat="1" ht="17" x14ac:dyDescent="0.5">
      <c r="A86" s="17">
        <v>159</v>
      </c>
      <c r="B86" s="18" t="s">
        <v>83</v>
      </c>
      <c r="C86" s="19">
        <v>9254</v>
      </c>
      <c r="D86" s="20">
        <v>510</v>
      </c>
      <c r="E86" s="21">
        <v>5.5111303219999996</v>
      </c>
      <c r="F86" s="19">
        <v>8908</v>
      </c>
      <c r="G86" s="20">
        <v>606</v>
      </c>
      <c r="H86" s="22">
        <f t="shared" si="2"/>
        <v>6.8028738212842388E-2</v>
      </c>
      <c r="I86" s="23">
        <v>23</v>
      </c>
      <c r="J86" s="22">
        <f t="shared" si="3"/>
        <v>4.5098039215686274E-2</v>
      </c>
    </row>
    <row r="87" spans="1:10" s="16" customFormat="1" ht="17" x14ac:dyDescent="0.5">
      <c r="A87" s="17">
        <v>161</v>
      </c>
      <c r="B87" s="18" t="s">
        <v>84</v>
      </c>
      <c r="C87" s="19">
        <v>92376</v>
      </c>
      <c r="D87" s="20">
        <v>1951</v>
      </c>
      <c r="E87" s="21">
        <v>2.1120204382000001</v>
      </c>
      <c r="F87" s="19">
        <v>94409</v>
      </c>
      <c r="G87" s="20">
        <v>2797</v>
      </c>
      <c r="H87" s="22">
        <f t="shared" si="2"/>
        <v>2.9626412736073891E-2</v>
      </c>
      <c r="I87" s="23">
        <v>142</v>
      </c>
      <c r="J87" s="22">
        <f t="shared" si="3"/>
        <v>7.2783188108662231E-2</v>
      </c>
    </row>
    <row r="88" spans="1:10" s="16" customFormat="1" ht="17" x14ac:dyDescent="0.5">
      <c r="A88" s="17">
        <v>163</v>
      </c>
      <c r="B88" s="18" t="s">
        <v>85</v>
      </c>
      <c r="C88" s="19">
        <v>22307</v>
      </c>
      <c r="D88" s="20">
        <v>296</v>
      </c>
      <c r="E88" s="21">
        <v>1.3269377326</v>
      </c>
      <c r="F88" s="19">
        <v>22354</v>
      </c>
      <c r="G88" s="20">
        <v>363</v>
      </c>
      <c r="H88" s="22">
        <f t="shared" si="2"/>
        <v>1.6238704482419253E-2</v>
      </c>
      <c r="I88" s="23">
        <v>38</v>
      </c>
      <c r="J88" s="22">
        <f t="shared" si="3"/>
        <v>0.12837837837837837</v>
      </c>
    </row>
    <row r="89" spans="1:10" s="16" customFormat="1" ht="17" x14ac:dyDescent="0.5">
      <c r="A89" s="17">
        <v>165</v>
      </c>
      <c r="B89" s="18" t="s">
        <v>86</v>
      </c>
      <c r="C89" s="19">
        <v>76314</v>
      </c>
      <c r="D89" s="20">
        <v>4076</v>
      </c>
      <c r="E89" s="21">
        <v>5.3410907565999999</v>
      </c>
      <c r="F89" s="19">
        <v>78593</v>
      </c>
      <c r="G89" s="20">
        <v>4997</v>
      </c>
      <c r="H89" s="22">
        <f t="shared" si="2"/>
        <v>6.3580726018856643E-2</v>
      </c>
      <c r="I89" s="23">
        <v>142</v>
      </c>
      <c r="J89" s="22">
        <f t="shared" si="3"/>
        <v>3.4838076545632972E-2</v>
      </c>
    </row>
    <row r="90" spans="1:10" s="16" customFormat="1" ht="17" x14ac:dyDescent="0.5">
      <c r="A90" s="17">
        <v>167</v>
      </c>
      <c r="B90" s="18" t="s">
        <v>87</v>
      </c>
      <c r="C90" s="19">
        <v>28897</v>
      </c>
      <c r="D90" s="20">
        <v>275</v>
      </c>
      <c r="E90" s="21">
        <v>0.9516558812</v>
      </c>
      <c r="F90" s="19">
        <v>27891</v>
      </c>
      <c r="G90" s="20">
        <v>340</v>
      </c>
      <c r="H90" s="22">
        <f t="shared" si="2"/>
        <v>1.2190312287117708E-2</v>
      </c>
      <c r="I90" s="23">
        <v>20</v>
      </c>
      <c r="J90" s="22">
        <f t="shared" si="3"/>
        <v>7.2727272727272724E-2</v>
      </c>
    </row>
    <row r="91" spans="1:10" s="16" customFormat="1" ht="17" x14ac:dyDescent="0.5">
      <c r="A91" s="17">
        <v>169</v>
      </c>
      <c r="B91" s="18" t="s">
        <v>88</v>
      </c>
      <c r="C91" s="19">
        <v>23177</v>
      </c>
      <c r="D91" s="20">
        <v>234</v>
      </c>
      <c r="E91" s="21">
        <v>1.0096216076</v>
      </c>
      <c r="F91" s="19">
        <v>22126</v>
      </c>
      <c r="G91" s="20">
        <v>264</v>
      </c>
      <c r="H91" s="22">
        <f t="shared" si="2"/>
        <v>1.1931664105577149E-2</v>
      </c>
      <c r="I91" s="23">
        <v>14</v>
      </c>
      <c r="J91" s="22">
        <f t="shared" si="3"/>
        <v>5.9829059829059832E-2</v>
      </c>
    </row>
    <row r="92" spans="1:10" s="16" customFormat="1" ht="17" x14ac:dyDescent="0.5">
      <c r="A92" s="17">
        <v>171</v>
      </c>
      <c r="B92" s="18" t="s">
        <v>89</v>
      </c>
      <c r="C92" s="19">
        <v>41993</v>
      </c>
      <c r="D92" s="20">
        <v>2577</v>
      </c>
      <c r="E92" s="21">
        <v>6.1367370752000001</v>
      </c>
      <c r="F92" s="19">
        <v>43190</v>
      </c>
      <c r="G92" s="20">
        <v>3086</v>
      </c>
      <c r="H92" s="22">
        <f t="shared" si="2"/>
        <v>7.1451724936327857E-2</v>
      </c>
      <c r="I92" s="23">
        <v>75</v>
      </c>
      <c r="J92" s="22">
        <f t="shared" si="3"/>
        <v>2.9103608847497089E-2</v>
      </c>
    </row>
    <row r="93" spans="1:10" s="16" customFormat="1" ht="17" x14ac:dyDescent="0.5">
      <c r="A93" s="17">
        <v>173</v>
      </c>
      <c r="B93" s="18" t="s">
        <v>90</v>
      </c>
      <c r="C93" s="19">
        <v>32208</v>
      </c>
      <c r="D93" s="20">
        <v>527</v>
      </c>
      <c r="E93" s="21">
        <v>1.6362394436000001</v>
      </c>
      <c r="F93" s="19">
        <v>31470</v>
      </c>
      <c r="G93" s="20">
        <v>584</v>
      </c>
      <c r="H93" s="22">
        <f t="shared" si="2"/>
        <v>1.855735621226565E-2</v>
      </c>
      <c r="I93" s="23">
        <v>14</v>
      </c>
      <c r="J93" s="22">
        <f t="shared" si="3"/>
        <v>2.6565464895635674E-2</v>
      </c>
    </row>
    <row r="94" spans="1:10" s="16" customFormat="1" ht="17" x14ac:dyDescent="0.5">
      <c r="A94" s="17">
        <v>175</v>
      </c>
      <c r="B94" s="18" t="s">
        <v>91</v>
      </c>
      <c r="C94" s="19">
        <v>18570</v>
      </c>
      <c r="D94" s="20">
        <v>203</v>
      </c>
      <c r="E94" s="21">
        <v>1.0931610124</v>
      </c>
      <c r="F94" s="19">
        <v>18109</v>
      </c>
      <c r="G94" s="20">
        <v>255</v>
      </c>
      <c r="H94" s="22">
        <f t="shared" si="2"/>
        <v>1.408139599094373E-2</v>
      </c>
      <c r="I94" s="23">
        <v>24</v>
      </c>
      <c r="J94" s="22">
        <f t="shared" si="3"/>
        <v>0.11822660098522167</v>
      </c>
    </row>
    <row r="95" spans="1:10" s="16" customFormat="1" ht="17" x14ac:dyDescent="0.5">
      <c r="A95" s="17">
        <v>177</v>
      </c>
      <c r="B95" s="18" t="s">
        <v>92</v>
      </c>
      <c r="C95" s="19">
        <v>122397</v>
      </c>
      <c r="D95" s="20">
        <v>9278</v>
      </c>
      <c r="E95" s="21">
        <v>7.5802511498999996</v>
      </c>
      <c r="F95" s="19">
        <v>130475</v>
      </c>
      <c r="G95" s="20">
        <v>11568</v>
      </c>
      <c r="H95" s="22">
        <f t="shared" si="2"/>
        <v>8.8660662962253306E-2</v>
      </c>
      <c r="I95" s="23">
        <v>375</v>
      </c>
      <c r="J95" s="22">
        <f t="shared" si="3"/>
        <v>4.0418193576201765E-2</v>
      </c>
    </row>
    <row r="96" spans="1:10" s="16" customFormat="1" ht="17" x14ac:dyDescent="0.5">
      <c r="A96" s="17">
        <v>179</v>
      </c>
      <c r="B96" s="18" t="s">
        <v>93</v>
      </c>
      <c r="C96" s="19">
        <v>128961</v>
      </c>
      <c r="D96" s="20">
        <v>11875</v>
      </c>
      <c r="E96" s="21">
        <v>9.2082102340999992</v>
      </c>
      <c r="F96" s="19">
        <v>142003</v>
      </c>
      <c r="G96" s="20">
        <v>16769</v>
      </c>
      <c r="H96" s="22">
        <f t="shared" si="2"/>
        <v>0.11808905445659598</v>
      </c>
      <c r="I96" s="23">
        <v>617</v>
      </c>
      <c r="J96" s="22">
        <f t="shared" si="3"/>
        <v>5.1957894736842106E-2</v>
      </c>
    </row>
    <row r="97" spans="1:10" s="16" customFormat="1" ht="17" x14ac:dyDescent="0.5">
      <c r="A97" s="17">
        <v>181</v>
      </c>
      <c r="B97" s="18" t="s">
        <v>94</v>
      </c>
      <c r="C97" s="19">
        <v>7058</v>
      </c>
      <c r="D97" s="20">
        <v>86</v>
      </c>
      <c r="E97" s="21">
        <v>1.2184754888</v>
      </c>
      <c r="F97" s="19">
        <v>6709</v>
      </c>
      <c r="G97" s="20">
        <v>131</v>
      </c>
      <c r="H97" s="22">
        <f t="shared" si="2"/>
        <v>1.9526009837531673E-2</v>
      </c>
      <c r="I97" s="23">
        <v>13</v>
      </c>
      <c r="J97" s="22">
        <f t="shared" si="3"/>
        <v>0.15116279069767441</v>
      </c>
    </row>
    <row r="98" spans="1:10" s="16" customFormat="1" ht="17" x14ac:dyDescent="0.5">
      <c r="A98" s="17">
        <v>183</v>
      </c>
      <c r="B98" s="18" t="s">
        <v>95</v>
      </c>
      <c r="C98" s="19">
        <v>12087</v>
      </c>
      <c r="D98" s="20">
        <v>268</v>
      </c>
      <c r="E98" s="21">
        <v>2.2172582112999999</v>
      </c>
      <c r="F98" s="19">
        <v>11715</v>
      </c>
      <c r="G98" s="20">
        <v>331</v>
      </c>
      <c r="H98" s="22">
        <f t="shared" si="2"/>
        <v>2.8254374733247972E-2</v>
      </c>
      <c r="I98" s="23">
        <v>18</v>
      </c>
      <c r="J98" s="22">
        <f t="shared" si="3"/>
        <v>6.7164179104477612E-2</v>
      </c>
    </row>
    <row r="99" spans="1:10" s="16" customFormat="1" ht="17" x14ac:dyDescent="0.5">
      <c r="A99" s="17">
        <v>185</v>
      </c>
      <c r="B99" s="18" t="s">
        <v>96</v>
      </c>
      <c r="C99" s="19">
        <v>45078</v>
      </c>
      <c r="D99" s="20">
        <v>296</v>
      </c>
      <c r="E99" s="21">
        <v>0.65663960249999997</v>
      </c>
      <c r="F99" s="19">
        <v>42899</v>
      </c>
      <c r="G99" s="20">
        <v>388</v>
      </c>
      <c r="H99" s="22">
        <f t="shared" si="2"/>
        <v>9.0444998717918827E-3</v>
      </c>
      <c r="I99" s="23">
        <v>29</v>
      </c>
      <c r="J99" s="22">
        <f t="shared" si="3"/>
        <v>9.7972972972972971E-2</v>
      </c>
    </row>
    <row r="100" spans="1:10" s="16" customFormat="1" ht="17" x14ac:dyDescent="0.5">
      <c r="A100" s="17">
        <v>187</v>
      </c>
      <c r="B100" s="18" t="s">
        <v>97</v>
      </c>
      <c r="C100" s="19">
        <v>37575</v>
      </c>
      <c r="D100" s="20">
        <v>1318</v>
      </c>
      <c r="E100" s="21">
        <v>3.5076513639</v>
      </c>
      <c r="F100" s="19">
        <v>39083</v>
      </c>
      <c r="G100" s="20">
        <v>1656</v>
      </c>
      <c r="H100" s="22">
        <f t="shared" si="2"/>
        <v>4.2371363508430779E-2</v>
      </c>
      <c r="I100" s="23">
        <v>89</v>
      </c>
      <c r="J100" s="22">
        <f t="shared" si="3"/>
        <v>6.7526555386949919E-2</v>
      </c>
    </row>
    <row r="101" spans="1:10" s="16" customFormat="1" ht="17" x14ac:dyDescent="0.5">
      <c r="A101" s="17">
        <v>191</v>
      </c>
      <c r="B101" s="18" t="s">
        <v>98</v>
      </c>
      <c r="C101" s="19">
        <v>54876</v>
      </c>
      <c r="D101" s="20">
        <v>724</v>
      </c>
      <c r="E101" s="21">
        <v>1.3193381442000001</v>
      </c>
      <c r="F101" s="19">
        <v>54591</v>
      </c>
      <c r="G101" s="20">
        <v>790</v>
      </c>
      <c r="H101" s="22">
        <f t="shared" si="2"/>
        <v>1.4471249839717169E-2</v>
      </c>
      <c r="I101" s="23">
        <v>56</v>
      </c>
      <c r="J101" s="22">
        <f t="shared" si="3"/>
        <v>7.7348066298342538E-2</v>
      </c>
    </row>
    <row r="102" spans="1:10" s="16" customFormat="1" ht="17" x14ac:dyDescent="0.5">
      <c r="A102" s="17">
        <v>193</v>
      </c>
      <c r="B102" s="18" t="s">
        <v>99</v>
      </c>
      <c r="C102" s="19">
        <v>17454</v>
      </c>
      <c r="D102" s="20">
        <v>1002</v>
      </c>
      <c r="E102" s="21">
        <v>5.7408044001</v>
      </c>
      <c r="F102" s="19">
        <v>17629</v>
      </c>
      <c r="G102" s="20">
        <v>1086</v>
      </c>
      <c r="H102" s="22">
        <f t="shared" si="2"/>
        <v>6.1603040444721764E-2</v>
      </c>
      <c r="I102" s="23">
        <v>73</v>
      </c>
      <c r="J102" s="22">
        <f t="shared" si="3"/>
        <v>7.2854291417165665E-2</v>
      </c>
    </row>
    <row r="103" spans="1:10" s="16" customFormat="1" ht="17" x14ac:dyDescent="0.5">
      <c r="A103" s="17">
        <v>195</v>
      </c>
      <c r="B103" s="18" t="s">
        <v>100</v>
      </c>
      <c r="C103" s="19">
        <v>41452</v>
      </c>
      <c r="D103" s="20">
        <v>471</v>
      </c>
      <c r="E103" s="21">
        <v>1.1362539805</v>
      </c>
      <c r="F103" s="19">
        <v>39718</v>
      </c>
      <c r="G103" s="20">
        <v>467</v>
      </c>
      <c r="H103" s="22">
        <f t="shared" si="2"/>
        <v>1.1757893146684123E-2</v>
      </c>
      <c r="I103" s="23">
        <v>51</v>
      </c>
      <c r="J103" s="22">
        <f t="shared" si="3"/>
        <v>0.10828025477707007</v>
      </c>
    </row>
    <row r="104" spans="1:10" s="16" customFormat="1" ht="17" x14ac:dyDescent="0.5">
      <c r="A104" s="17">
        <v>197</v>
      </c>
      <c r="B104" s="18" t="s">
        <v>101</v>
      </c>
      <c r="C104" s="19">
        <v>29235</v>
      </c>
      <c r="D104" s="20">
        <v>280</v>
      </c>
      <c r="E104" s="21">
        <v>0.95775611419999995</v>
      </c>
      <c r="F104" s="19">
        <v>29119</v>
      </c>
      <c r="G104" s="20">
        <v>321</v>
      </c>
      <c r="H104" s="22">
        <f t="shared" si="2"/>
        <v>1.102373021051547E-2</v>
      </c>
      <c r="I104" s="23">
        <v>18</v>
      </c>
      <c r="J104" s="22">
        <f t="shared" si="3"/>
        <v>6.4285714285714279E-2</v>
      </c>
    </row>
    <row r="105" spans="1:10" s="16" customFormat="1" ht="17" x14ac:dyDescent="0.5">
      <c r="A105" s="17">
        <v>199</v>
      </c>
      <c r="B105" s="18" t="s">
        <v>102</v>
      </c>
      <c r="C105" s="19">
        <v>65464</v>
      </c>
      <c r="D105" s="20">
        <v>2892</v>
      </c>
      <c r="E105" s="21">
        <v>4.4176952217999998</v>
      </c>
      <c r="F105" s="19">
        <v>67837</v>
      </c>
      <c r="G105" s="20">
        <v>4146</v>
      </c>
      <c r="H105" s="22">
        <f t="shared" si="2"/>
        <v>6.111708949393399E-2</v>
      </c>
      <c r="I105" s="23">
        <v>305</v>
      </c>
      <c r="J105" s="22">
        <f t="shared" si="3"/>
        <v>0.10546334716459198</v>
      </c>
    </row>
    <row r="106" spans="1:10" s="16" customFormat="1" ht="17" x14ac:dyDescent="0.5">
      <c r="A106" s="17">
        <v>510</v>
      </c>
      <c r="B106" s="18" t="s">
        <v>103</v>
      </c>
      <c r="C106" s="19">
        <v>139966</v>
      </c>
      <c r="D106" s="20">
        <v>22524</v>
      </c>
      <c r="E106" s="21">
        <v>16.092479602000001</v>
      </c>
      <c r="F106" s="19">
        <v>153511</v>
      </c>
      <c r="G106" s="20">
        <v>25573</v>
      </c>
      <c r="H106" s="22">
        <f t="shared" si="2"/>
        <v>0.16658741067415364</v>
      </c>
      <c r="I106" s="23">
        <v>1185</v>
      </c>
      <c r="J106" s="22">
        <f t="shared" si="3"/>
        <v>5.2610548748002132E-2</v>
      </c>
    </row>
    <row r="107" spans="1:10" s="16" customFormat="1" ht="17" x14ac:dyDescent="0.5">
      <c r="A107" s="17">
        <v>520</v>
      </c>
      <c r="B107" s="18" t="s">
        <v>104</v>
      </c>
      <c r="C107" s="19">
        <v>17835</v>
      </c>
      <c r="D107" s="20">
        <v>221</v>
      </c>
      <c r="E107" s="21">
        <v>1.2391365293000001</v>
      </c>
      <c r="F107" s="19">
        <v>17141</v>
      </c>
      <c r="G107" s="20">
        <v>303</v>
      </c>
      <c r="H107" s="22">
        <f t="shared" si="2"/>
        <v>1.7676914999124906E-2</v>
      </c>
      <c r="I107" s="23">
        <v>37</v>
      </c>
      <c r="J107" s="22">
        <f t="shared" ref="J107:J143" si="4">I107/D107</f>
        <v>0.167420814479638</v>
      </c>
    </row>
    <row r="108" spans="1:10" s="16" customFormat="1" ht="17" x14ac:dyDescent="0.5">
      <c r="A108" s="17">
        <v>530</v>
      </c>
      <c r="B108" s="18" t="s">
        <v>105</v>
      </c>
      <c r="C108" s="19">
        <v>6650</v>
      </c>
      <c r="D108" s="20">
        <v>103</v>
      </c>
      <c r="E108" s="21">
        <v>1.5488721805000001</v>
      </c>
      <c r="F108" s="19">
        <v>6618</v>
      </c>
      <c r="G108" s="20">
        <v>172</v>
      </c>
      <c r="H108" s="22">
        <f t="shared" si="2"/>
        <v>2.5989724992444847E-2</v>
      </c>
      <c r="I108" s="23">
        <v>22</v>
      </c>
      <c r="J108" s="22">
        <f t="shared" si="4"/>
        <v>0.21359223300970873</v>
      </c>
    </row>
    <row r="109" spans="1:10" s="16" customFormat="1" ht="17" x14ac:dyDescent="0.5">
      <c r="A109" s="17">
        <v>540</v>
      </c>
      <c r="B109" s="18" t="s">
        <v>106</v>
      </c>
      <c r="C109" s="19">
        <v>43475</v>
      </c>
      <c r="D109" s="20">
        <v>2223</v>
      </c>
      <c r="E109" s="21">
        <v>5.1132834963000002</v>
      </c>
      <c r="F109" s="19">
        <v>46597</v>
      </c>
      <c r="G109" s="20">
        <v>2341</v>
      </c>
      <c r="H109" s="22">
        <f t="shared" si="2"/>
        <v>5.0239285790930746E-2</v>
      </c>
      <c r="I109" s="23">
        <v>5</v>
      </c>
      <c r="J109" s="22">
        <f t="shared" si="4"/>
        <v>2.249212775528565E-3</v>
      </c>
    </row>
    <row r="110" spans="1:10" s="16" customFormat="1" ht="17" x14ac:dyDescent="0.5">
      <c r="A110" s="17">
        <v>550</v>
      </c>
      <c r="B110" s="18" t="s">
        <v>107</v>
      </c>
      <c r="C110" s="19">
        <v>222209</v>
      </c>
      <c r="D110" s="20">
        <v>9706</v>
      </c>
      <c r="E110" s="21">
        <v>4.3679598936000001</v>
      </c>
      <c r="F110" s="19">
        <v>235429</v>
      </c>
      <c r="G110" s="20">
        <v>12958</v>
      </c>
      <c r="H110" s="22">
        <f t="shared" si="2"/>
        <v>5.503994834960859E-2</v>
      </c>
      <c r="I110" s="23">
        <v>622</v>
      </c>
      <c r="J110" s="22">
        <f t="shared" si="4"/>
        <v>6.4084071708221724E-2</v>
      </c>
    </row>
    <row r="111" spans="1:10" s="16" customFormat="1" ht="17" x14ac:dyDescent="0.5">
      <c r="A111" s="17">
        <v>570</v>
      </c>
      <c r="B111" s="18" t="s">
        <v>108</v>
      </c>
      <c r="C111" s="19">
        <v>17411</v>
      </c>
      <c r="D111" s="20">
        <v>674</v>
      </c>
      <c r="E111" s="21">
        <v>3.8711159612000001</v>
      </c>
      <c r="F111" s="19">
        <v>17820</v>
      </c>
      <c r="G111" s="20">
        <v>975</v>
      </c>
      <c r="H111" s="22">
        <f t="shared" si="2"/>
        <v>5.4713804713804715E-2</v>
      </c>
      <c r="I111" s="23">
        <v>87</v>
      </c>
      <c r="J111" s="22">
        <f t="shared" si="4"/>
        <v>0.12908011869436201</v>
      </c>
    </row>
    <row r="112" spans="1:10" s="16" customFormat="1" ht="17" x14ac:dyDescent="0.5">
      <c r="A112" s="17">
        <v>580</v>
      </c>
      <c r="B112" s="18" t="s">
        <v>109</v>
      </c>
      <c r="C112" s="19">
        <v>5961</v>
      </c>
      <c r="D112" s="20">
        <v>92</v>
      </c>
      <c r="E112" s="21">
        <v>1.5433652071999999</v>
      </c>
      <c r="F112" s="19">
        <v>5658</v>
      </c>
      <c r="G112" s="20">
        <v>130</v>
      </c>
      <c r="H112" s="22">
        <f t="shared" si="2"/>
        <v>2.2976316719688937E-2</v>
      </c>
      <c r="I112" s="23">
        <v>3</v>
      </c>
      <c r="J112" s="22">
        <f t="shared" si="4"/>
        <v>3.2608695652173912E-2</v>
      </c>
    </row>
    <row r="113" spans="1:10" s="16" customFormat="1" ht="17" x14ac:dyDescent="0.5">
      <c r="A113" s="17">
        <v>590</v>
      </c>
      <c r="B113" s="18" t="s">
        <v>110</v>
      </c>
      <c r="C113" s="19">
        <v>43055</v>
      </c>
      <c r="D113" s="20">
        <v>1245</v>
      </c>
      <c r="E113" s="21">
        <v>2.8916502147999998</v>
      </c>
      <c r="F113" s="19">
        <v>42082</v>
      </c>
      <c r="G113" s="20">
        <v>1605</v>
      </c>
      <c r="H113" s="22">
        <f t="shared" si="2"/>
        <v>3.8139822251794117E-2</v>
      </c>
      <c r="I113" s="23">
        <v>46</v>
      </c>
      <c r="J113" s="22">
        <f t="shared" si="4"/>
        <v>3.6947791164658635E-2</v>
      </c>
    </row>
    <row r="114" spans="1:10" s="16" customFormat="1" ht="17" x14ac:dyDescent="0.5">
      <c r="A114" s="17">
        <v>595</v>
      </c>
      <c r="B114" s="18" t="s">
        <v>111</v>
      </c>
      <c r="C114" s="19">
        <v>5927</v>
      </c>
      <c r="D114" s="20">
        <v>262</v>
      </c>
      <c r="E114" s="21">
        <v>4.4204487937000003</v>
      </c>
      <c r="F114" s="19">
        <v>5496</v>
      </c>
      <c r="G114" s="20">
        <v>330</v>
      </c>
      <c r="H114" s="22">
        <f t="shared" si="2"/>
        <v>6.0043668122270744E-2</v>
      </c>
      <c r="I114" s="23">
        <v>38</v>
      </c>
      <c r="J114" s="22">
        <f t="shared" si="4"/>
        <v>0.14503816793893129</v>
      </c>
    </row>
    <row r="115" spans="1:10" s="16" customFormat="1" ht="17" x14ac:dyDescent="0.5">
      <c r="A115" s="17">
        <v>600</v>
      </c>
      <c r="B115" s="18" t="s">
        <v>112</v>
      </c>
      <c r="C115" s="19">
        <v>22565</v>
      </c>
      <c r="D115" s="20">
        <v>3556</v>
      </c>
      <c r="E115" s="21">
        <v>15.758918679000001</v>
      </c>
      <c r="F115" s="19">
        <v>24013</v>
      </c>
      <c r="G115" s="20">
        <v>4035</v>
      </c>
      <c r="H115" s="22">
        <f t="shared" si="2"/>
        <v>0.16803398159330363</v>
      </c>
      <c r="I115" s="23">
        <v>86</v>
      </c>
      <c r="J115" s="22">
        <f t="shared" si="4"/>
        <v>2.4184476940382452E-2</v>
      </c>
    </row>
    <row r="116" spans="1:10" s="16" customFormat="1" ht="17" x14ac:dyDescent="0.5">
      <c r="A116" s="17">
        <v>610</v>
      </c>
      <c r="B116" s="18" t="s">
        <v>113</v>
      </c>
      <c r="C116" s="19">
        <v>12332</v>
      </c>
      <c r="D116" s="20">
        <v>1109</v>
      </c>
      <c r="E116" s="21">
        <v>8.9928640933999997</v>
      </c>
      <c r="F116" s="19">
        <v>13892</v>
      </c>
      <c r="G116" s="20">
        <v>1417</v>
      </c>
      <c r="H116" s="22">
        <f t="shared" si="2"/>
        <v>0.10200115174200979</v>
      </c>
      <c r="I116" s="23">
        <v>46</v>
      </c>
      <c r="J116" s="22">
        <f t="shared" si="4"/>
        <v>4.1478809738503153E-2</v>
      </c>
    </row>
    <row r="117" spans="1:10" s="16" customFormat="1" ht="17" x14ac:dyDescent="0.5">
      <c r="A117" s="17">
        <v>620</v>
      </c>
      <c r="B117" s="18" t="s">
        <v>114</v>
      </c>
      <c r="C117" s="19">
        <v>8582</v>
      </c>
      <c r="D117" s="20">
        <v>141</v>
      </c>
      <c r="E117" s="21">
        <v>1.6429736658</v>
      </c>
      <c r="F117" s="19">
        <v>8490</v>
      </c>
      <c r="G117" s="20">
        <v>168</v>
      </c>
      <c r="H117" s="22">
        <f t="shared" si="2"/>
        <v>1.9787985865724382E-2</v>
      </c>
      <c r="I117" s="23">
        <v>20</v>
      </c>
      <c r="J117" s="22">
        <f t="shared" si="4"/>
        <v>0.14184397163120568</v>
      </c>
    </row>
    <row r="118" spans="1:10" s="16" customFormat="1" ht="17" x14ac:dyDescent="0.5">
      <c r="A118" s="17">
        <v>630</v>
      </c>
      <c r="B118" s="18" t="s">
        <v>115</v>
      </c>
      <c r="C118" s="19">
        <v>24286</v>
      </c>
      <c r="D118" s="20">
        <v>2607</v>
      </c>
      <c r="E118" s="21">
        <v>10.734579592999999</v>
      </c>
      <c r="F118" s="19">
        <v>28118</v>
      </c>
      <c r="G118" s="20">
        <v>3238</v>
      </c>
      <c r="H118" s="22">
        <f t="shared" si="2"/>
        <v>0.1151575503236361</v>
      </c>
      <c r="I118" s="23">
        <v>217</v>
      </c>
      <c r="J118" s="22">
        <f t="shared" si="4"/>
        <v>8.323743766781741E-2</v>
      </c>
    </row>
    <row r="119" spans="1:10" s="16" customFormat="1" ht="17" x14ac:dyDescent="0.5">
      <c r="A119" s="17">
        <v>640</v>
      </c>
      <c r="B119" s="18" t="s">
        <v>116</v>
      </c>
      <c r="C119" s="19">
        <v>7042</v>
      </c>
      <c r="D119" s="20">
        <v>989</v>
      </c>
      <c r="E119" s="21">
        <v>14.044305595000001</v>
      </c>
      <c r="F119" s="19">
        <v>6914</v>
      </c>
      <c r="G119" s="20">
        <v>1021</v>
      </c>
      <c r="H119" s="22">
        <f t="shared" si="2"/>
        <v>0.14767139137980909</v>
      </c>
      <c r="I119" s="23">
        <v>-47</v>
      </c>
      <c r="J119" s="22">
        <f t="shared" si="4"/>
        <v>-4.7522750252780584E-2</v>
      </c>
    </row>
    <row r="120" spans="1:10" s="16" customFormat="1" ht="17" x14ac:dyDescent="0.5">
      <c r="A120" s="17">
        <v>650</v>
      </c>
      <c r="B120" s="18" t="s">
        <v>117</v>
      </c>
      <c r="C120" s="19">
        <v>137436</v>
      </c>
      <c r="D120" s="20">
        <v>6241</v>
      </c>
      <c r="E120" s="21">
        <v>4.5410227305999999</v>
      </c>
      <c r="F120" s="19">
        <v>136454</v>
      </c>
      <c r="G120" s="20">
        <v>7513</v>
      </c>
      <c r="H120" s="22">
        <f t="shared" si="2"/>
        <v>5.5058847670277161E-2</v>
      </c>
      <c r="I120" s="23">
        <v>223</v>
      </c>
      <c r="J120" s="22">
        <f t="shared" si="4"/>
        <v>3.573145329274155E-2</v>
      </c>
    </row>
    <row r="121" spans="1:10" s="16" customFormat="1" ht="17" x14ac:dyDescent="0.5">
      <c r="A121" s="17">
        <v>660</v>
      </c>
      <c r="B121" s="18" t="s">
        <v>118</v>
      </c>
      <c r="C121" s="19">
        <v>48914</v>
      </c>
      <c r="D121" s="20">
        <v>7665</v>
      </c>
      <c r="E121" s="21">
        <v>15.670360224</v>
      </c>
      <c r="F121" s="19">
        <v>52538</v>
      </c>
      <c r="G121" s="20">
        <v>9767</v>
      </c>
      <c r="H121" s="22">
        <f t="shared" si="2"/>
        <v>0.18590353648787544</v>
      </c>
      <c r="I121" s="23">
        <v>438</v>
      </c>
      <c r="J121" s="22">
        <f t="shared" si="4"/>
        <v>5.7142857142857141E-2</v>
      </c>
    </row>
    <row r="122" spans="1:10" s="16" customFormat="1" ht="17" x14ac:dyDescent="0.5">
      <c r="A122" s="17">
        <v>670</v>
      </c>
      <c r="B122" s="18" t="s">
        <v>119</v>
      </c>
      <c r="C122" s="19">
        <v>22591</v>
      </c>
      <c r="D122" s="20">
        <v>1480</v>
      </c>
      <c r="E122" s="21">
        <v>6.5512814838000004</v>
      </c>
      <c r="F122" s="19">
        <v>22378</v>
      </c>
      <c r="G122" s="20">
        <v>1598</v>
      </c>
      <c r="H122" s="22">
        <f t="shared" si="2"/>
        <v>7.1409419966038071E-2</v>
      </c>
      <c r="I122" s="23">
        <v>38</v>
      </c>
      <c r="J122" s="22">
        <f t="shared" si="4"/>
        <v>2.5675675675675677E-2</v>
      </c>
    </row>
    <row r="123" spans="1:10" s="16" customFormat="1" ht="17" x14ac:dyDescent="0.5">
      <c r="A123" s="17">
        <v>678</v>
      </c>
      <c r="B123" s="18" t="s">
        <v>120</v>
      </c>
      <c r="C123" s="19">
        <v>7042</v>
      </c>
      <c r="D123" s="20">
        <v>271</v>
      </c>
      <c r="E123" s="21">
        <v>3.8483385401999999</v>
      </c>
      <c r="F123" s="19">
        <v>7262</v>
      </c>
      <c r="G123" s="20">
        <v>277</v>
      </c>
      <c r="H123" s="22">
        <f t="shared" si="2"/>
        <v>3.8143762049022305E-2</v>
      </c>
      <c r="I123" s="23">
        <v>-7</v>
      </c>
      <c r="J123" s="22">
        <f t="shared" si="4"/>
        <v>-2.5830258302583026E-2</v>
      </c>
    </row>
    <row r="124" spans="1:10" s="16" customFormat="1" ht="17" x14ac:dyDescent="0.5">
      <c r="A124" s="17">
        <v>680</v>
      </c>
      <c r="B124" s="18" t="s">
        <v>121</v>
      </c>
      <c r="C124" s="19">
        <v>75568</v>
      </c>
      <c r="D124" s="20">
        <v>2300</v>
      </c>
      <c r="E124" s="21">
        <v>3.0436163454999998</v>
      </c>
      <c r="F124" s="19">
        <v>79812</v>
      </c>
      <c r="G124" s="20">
        <v>2688</v>
      </c>
      <c r="H124" s="22">
        <f t="shared" si="2"/>
        <v>3.3679145993083748E-2</v>
      </c>
      <c r="I124" s="23">
        <v>122</v>
      </c>
      <c r="J124" s="22">
        <f t="shared" si="4"/>
        <v>5.3043478260869567E-2</v>
      </c>
    </row>
    <row r="125" spans="1:10" s="16" customFormat="1" ht="17" x14ac:dyDescent="0.5">
      <c r="A125" s="17">
        <v>683</v>
      </c>
      <c r="B125" s="18" t="s">
        <v>122</v>
      </c>
      <c r="C125" s="19">
        <v>37821</v>
      </c>
      <c r="D125" s="20">
        <v>11876</v>
      </c>
      <c r="E125" s="21">
        <v>31.400544670999999</v>
      </c>
      <c r="F125" s="19">
        <v>41764</v>
      </c>
      <c r="G125" s="20">
        <v>14502</v>
      </c>
      <c r="H125" s="22">
        <f t="shared" si="2"/>
        <v>0.34723685470740351</v>
      </c>
      <c r="I125" s="23">
        <v>501</v>
      </c>
      <c r="J125" s="22">
        <f t="shared" si="4"/>
        <v>4.2185921185584369E-2</v>
      </c>
    </row>
    <row r="126" spans="1:10" s="16" customFormat="1" ht="17" x14ac:dyDescent="0.5">
      <c r="A126" s="17">
        <v>685</v>
      </c>
      <c r="B126" s="18" t="s">
        <v>123</v>
      </c>
      <c r="C126" s="19">
        <v>14273</v>
      </c>
      <c r="D126" s="20">
        <v>4645</v>
      </c>
      <c r="E126" s="21">
        <v>32.543964127999999</v>
      </c>
      <c r="F126" s="19">
        <v>15726</v>
      </c>
      <c r="G126" s="20">
        <v>5831</v>
      </c>
      <c r="H126" s="22">
        <f t="shared" si="2"/>
        <v>0.37078723133663993</v>
      </c>
      <c r="I126" s="23">
        <v>485</v>
      </c>
      <c r="J126" s="22">
        <f t="shared" si="4"/>
        <v>0.10441334768568353</v>
      </c>
    </row>
    <row r="127" spans="1:10" s="16" customFormat="1" ht="17" x14ac:dyDescent="0.5">
      <c r="A127" s="17">
        <v>690</v>
      </c>
      <c r="B127" s="18" t="s">
        <v>124</v>
      </c>
      <c r="C127" s="19">
        <v>13821</v>
      </c>
      <c r="D127" s="20">
        <v>552</v>
      </c>
      <c r="E127" s="21">
        <v>3.9939222922000002</v>
      </c>
      <c r="F127" s="19">
        <v>13645</v>
      </c>
      <c r="G127" s="20">
        <v>665</v>
      </c>
      <c r="H127" s="22">
        <f t="shared" si="2"/>
        <v>4.8735800659582267E-2</v>
      </c>
      <c r="I127" s="23">
        <v>-22</v>
      </c>
      <c r="J127" s="22">
        <f t="shared" si="4"/>
        <v>-3.9855072463768113E-2</v>
      </c>
    </row>
    <row r="128" spans="1:10" s="16" customFormat="1" ht="17" x14ac:dyDescent="0.5">
      <c r="A128" s="17">
        <v>700</v>
      </c>
      <c r="B128" s="18" t="s">
        <v>125</v>
      </c>
      <c r="C128" s="19">
        <v>180719</v>
      </c>
      <c r="D128" s="20">
        <v>13590</v>
      </c>
      <c r="E128" s="21">
        <v>7.5199619298</v>
      </c>
      <c r="F128" s="19">
        <v>182385</v>
      </c>
      <c r="G128" s="20">
        <v>15781</v>
      </c>
      <c r="H128" s="22">
        <f t="shared" si="2"/>
        <v>8.6525755955807776E-2</v>
      </c>
      <c r="I128" s="23">
        <v>143</v>
      </c>
      <c r="J128" s="22">
        <f t="shared" si="4"/>
        <v>1.0522442972774099E-2</v>
      </c>
    </row>
    <row r="129" spans="1:10" s="16" customFormat="1" ht="17" x14ac:dyDescent="0.5">
      <c r="A129" s="17">
        <v>710</v>
      </c>
      <c r="B129" s="18" t="s">
        <v>126</v>
      </c>
      <c r="C129" s="19">
        <v>242803</v>
      </c>
      <c r="D129" s="20">
        <v>16144</v>
      </c>
      <c r="E129" s="21">
        <v>6.6490117502999997</v>
      </c>
      <c r="F129" s="19">
        <v>246393</v>
      </c>
      <c r="G129" s="20">
        <v>18761</v>
      </c>
      <c r="H129" s="22">
        <f t="shared" si="2"/>
        <v>7.6142585219547629E-2</v>
      </c>
      <c r="I129" s="23">
        <v>570</v>
      </c>
      <c r="J129" s="22">
        <f t="shared" si="4"/>
        <v>3.5307234886025766E-2</v>
      </c>
    </row>
    <row r="130" spans="1:10" s="16" customFormat="1" ht="17" x14ac:dyDescent="0.5">
      <c r="A130" s="17">
        <v>720</v>
      </c>
      <c r="B130" s="18" t="s">
        <v>127</v>
      </c>
      <c r="C130" s="19">
        <v>3958</v>
      </c>
      <c r="D130" s="20">
        <v>68</v>
      </c>
      <c r="E130" s="21">
        <v>1.7180394137999999</v>
      </c>
      <c r="F130" s="19">
        <v>3939</v>
      </c>
      <c r="G130" s="20">
        <v>141</v>
      </c>
      <c r="H130" s="22">
        <f t="shared" si="2"/>
        <v>3.5795887281035797E-2</v>
      </c>
      <c r="I130" s="23">
        <v>22</v>
      </c>
      <c r="J130" s="22">
        <f t="shared" si="4"/>
        <v>0.3235294117647059</v>
      </c>
    </row>
    <row r="131" spans="1:10" s="16" customFormat="1" ht="17" x14ac:dyDescent="0.5">
      <c r="A131" s="17">
        <v>730</v>
      </c>
      <c r="B131" s="18" t="s">
        <v>128</v>
      </c>
      <c r="C131" s="19">
        <v>32420</v>
      </c>
      <c r="D131" s="20">
        <v>1216</v>
      </c>
      <c r="E131" s="21">
        <v>3.7507711288999999</v>
      </c>
      <c r="F131" s="19">
        <v>32477</v>
      </c>
      <c r="G131" s="20">
        <v>1499</v>
      </c>
      <c r="H131" s="22">
        <f t="shared" si="2"/>
        <v>4.6155740985928506E-2</v>
      </c>
      <c r="I131" s="23">
        <v>102</v>
      </c>
      <c r="J131" s="22">
        <f t="shared" si="4"/>
        <v>8.3881578947368418E-2</v>
      </c>
    </row>
    <row r="132" spans="1:10" s="16" customFormat="1" ht="17" x14ac:dyDescent="0.5">
      <c r="A132" s="17">
        <v>735</v>
      </c>
      <c r="B132" s="18" t="s">
        <v>129</v>
      </c>
      <c r="C132" s="19">
        <v>12150</v>
      </c>
      <c r="D132" s="20">
        <v>221</v>
      </c>
      <c r="E132" s="21">
        <v>1.8189300412</v>
      </c>
      <c r="F132" s="19">
        <v>12059</v>
      </c>
      <c r="G132" s="20">
        <v>304</v>
      </c>
      <c r="H132" s="22">
        <f t="shared" si="2"/>
        <v>2.520938717969981E-2</v>
      </c>
      <c r="I132" s="23">
        <v>8</v>
      </c>
      <c r="J132" s="22">
        <f t="shared" si="4"/>
        <v>3.6199095022624438E-2</v>
      </c>
    </row>
    <row r="133" spans="1:10" s="16" customFormat="1" ht="17" x14ac:dyDescent="0.5">
      <c r="A133" s="17">
        <v>740</v>
      </c>
      <c r="B133" s="18" t="s">
        <v>130</v>
      </c>
      <c r="C133" s="19">
        <v>95535</v>
      </c>
      <c r="D133" s="20">
        <v>2919</v>
      </c>
      <c r="E133" s="21">
        <v>3.0554247134999999</v>
      </c>
      <c r="F133" s="19">
        <v>96201</v>
      </c>
      <c r="G133" s="20">
        <v>3896</v>
      </c>
      <c r="H133" s="22">
        <f t="shared" si="2"/>
        <v>4.0498539516221246E-2</v>
      </c>
      <c r="I133" s="23">
        <v>193</v>
      </c>
      <c r="J133" s="22">
        <f t="shared" si="4"/>
        <v>6.6118533744433022E-2</v>
      </c>
    </row>
    <row r="134" spans="1:10" s="16" customFormat="1" ht="17" x14ac:dyDescent="0.5">
      <c r="A134" s="17">
        <v>750</v>
      </c>
      <c r="B134" s="18" t="s">
        <v>131</v>
      </c>
      <c r="C134" s="19">
        <v>16408</v>
      </c>
      <c r="D134" s="20">
        <v>385</v>
      </c>
      <c r="E134" s="21">
        <v>2.3464163823000002</v>
      </c>
      <c r="F134" s="19">
        <v>17403</v>
      </c>
      <c r="G134" s="20">
        <v>558</v>
      </c>
      <c r="H134" s="22">
        <f t="shared" si="2"/>
        <v>3.2063437338389934E-2</v>
      </c>
      <c r="I134" s="23">
        <v>11</v>
      </c>
      <c r="J134" s="22">
        <f t="shared" si="4"/>
        <v>2.8571428571428571E-2</v>
      </c>
    </row>
    <row r="135" spans="1:10" s="16" customFormat="1" ht="17" x14ac:dyDescent="0.5">
      <c r="A135" s="17">
        <v>760</v>
      </c>
      <c r="B135" s="18" t="s">
        <v>132</v>
      </c>
      <c r="C135" s="19">
        <v>204214</v>
      </c>
      <c r="D135" s="20">
        <v>12803</v>
      </c>
      <c r="E135" s="21">
        <v>6.2694036648000004</v>
      </c>
      <c r="F135" s="19">
        <v>220289</v>
      </c>
      <c r="G135" s="20">
        <v>14259</v>
      </c>
      <c r="H135" s="22">
        <f t="shared" si="2"/>
        <v>6.4728606512354223E-2</v>
      </c>
      <c r="I135" s="23">
        <v>235</v>
      </c>
      <c r="J135" s="22">
        <f t="shared" si="4"/>
        <v>1.835507302975865E-2</v>
      </c>
    </row>
    <row r="136" spans="1:10" s="16" customFormat="1" ht="17" x14ac:dyDescent="0.5">
      <c r="A136" s="17">
        <v>770</v>
      </c>
      <c r="B136" s="18" t="s">
        <v>133</v>
      </c>
      <c r="C136" s="19">
        <v>97032</v>
      </c>
      <c r="D136" s="20">
        <v>5345</v>
      </c>
      <c r="E136" s="21">
        <v>5.5084920438999996</v>
      </c>
      <c r="F136" s="19">
        <v>99897</v>
      </c>
      <c r="G136" s="20">
        <v>6091</v>
      </c>
      <c r="H136" s="22">
        <f t="shared" si="2"/>
        <v>6.0972801986045627E-2</v>
      </c>
      <c r="I136" s="23">
        <v>76</v>
      </c>
      <c r="J136" s="22">
        <f t="shared" si="4"/>
        <v>1.421889616463985E-2</v>
      </c>
    </row>
    <row r="137" spans="1:10" s="16" customFormat="1" ht="17" x14ac:dyDescent="0.5">
      <c r="A137" s="17">
        <v>775</v>
      </c>
      <c r="B137" s="18" t="s">
        <v>134</v>
      </c>
      <c r="C137" s="19">
        <v>24802</v>
      </c>
      <c r="D137" s="20">
        <v>601</v>
      </c>
      <c r="E137" s="21">
        <v>2.4231916780999998</v>
      </c>
      <c r="F137" s="19">
        <v>25432</v>
      </c>
      <c r="G137" s="20">
        <v>896</v>
      </c>
      <c r="H137" s="22">
        <f t="shared" si="2"/>
        <v>3.5231204781377791E-2</v>
      </c>
      <c r="I137" s="23">
        <v>49</v>
      </c>
      <c r="J137" s="22">
        <f t="shared" si="4"/>
        <v>8.153078202995008E-2</v>
      </c>
    </row>
    <row r="138" spans="1:10" s="16" customFormat="1" ht="17" x14ac:dyDescent="0.5">
      <c r="A138" s="17">
        <v>790</v>
      </c>
      <c r="B138" s="18" t="s">
        <v>135</v>
      </c>
      <c r="C138" s="19">
        <v>23746</v>
      </c>
      <c r="D138" s="20">
        <v>513</v>
      </c>
      <c r="E138" s="21">
        <v>2.1603638508</v>
      </c>
      <c r="F138" s="19">
        <v>24416</v>
      </c>
      <c r="G138" s="20">
        <v>679</v>
      </c>
      <c r="H138" s="22">
        <f t="shared" si="2"/>
        <v>2.7809633027522936E-2</v>
      </c>
      <c r="I138" s="23">
        <v>69</v>
      </c>
      <c r="J138" s="22">
        <f t="shared" si="4"/>
        <v>0.13450292397660818</v>
      </c>
    </row>
    <row r="139" spans="1:10" s="16" customFormat="1" ht="17" x14ac:dyDescent="0.5">
      <c r="A139" s="17">
        <v>800</v>
      </c>
      <c r="B139" s="18" t="s">
        <v>136</v>
      </c>
      <c r="C139" s="19">
        <v>84585</v>
      </c>
      <c r="D139" s="20">
        <v>2415</v>
      </c>
      <c r="E139" s="21">
        <v>2.8551161553000002</v>
      </c>
      <c r="F139" s="19">
        <v>88161</v>
      </c>
      <c r="G139" s="20">
        <v>3539</v>
      </c>
      <c r="H139" s="22">
        <f>G139/F139</f>
        <v>4.0142466623563709E-2</v>
      </c>
      <c r="I139" s="23">
        <v>277</v>
      </c>
      <c r="J139" s="22">
        <f t="shared" si="4"/>
        <v>0.11469979296066253</v>
      </c>
    </row>
    <row r="140" spans="1:10" s="16" customFormat="1" ht="17" x14ac:dyDescent="0.5">
      <c r="A140" s="17">
        <v>810</v>
      </c>
      <c r="B140" s="18" t="s">
        <v>137</v>
      </c>
      <c r="C140" s="19">
        <v>437994</v>
      </c>
      <c r="D140" s="20">
        <v>28987</v>
      </c>
      <c r="E140" s="21">
        <v>6.618127189</v>
      </c>
      <c r="F140" s="19">
        <v>452745</v>
      </c>
      <c r="G140" s="20">
        <v>36309</v>
      </c>
      <c r="H140" s="22">
        <f>G140/F140</f>
        <v>8.0197462147566512E-2</v>
      </c>
      <c r="I140" s="23">
        <v>1951</v>
      </c>
      <c r="J140" s="22">
        <f t="shared" si="4"/>
        <v>6.730603373926243E-2</v>
      </c>
    </row>
    <row r="141" spans="1:10" s="16" customFormat="1" ht="17" x14ac:dyDescent="0.5">
      <c r="A141" s="17">
        <v>820</v>
      </c>
      <c r="B141" s="18" t="s">
        <v>138</v>
      </c>
      <c r="C141" s="19">
        <v>21006</v>
      </c>
      <c r="D141" s="20">
        <v>1337</v>
      </c>
      <c r="E141" s="21">
        <v>6.3648481386000002</v>
      </c>
      <c r="F141" s="19">
        <v>21491</v>
      </c>
      <c r="G141" s="20">
        <v>1521</v>
      </c>
      <c r="H141" s="22">
        <f>G141/F141</f>
        <v>7.0773812293518215E-2</v>
      </c>
      <c r="I141" s="23">
        <v>82</v>
      </c>
      <c r="J141" s="22">
        <f t="shared" si="4"/>
        <v>6.1331338818249814E-2</v>
      </c>
    </row>
    <row r="142" spans="1:10" s="16" customFormat="1" ht="17" x14ac:dyDescent="0.5">
      <c r="A142" s="17">
        <v>830</v>
      </c>
      <c r="B142" s="18" t="s">
        <v>139</v>
      </c>
      <c r="C142" s="19">
        <v>14068</v>
      </c>
      <c r="D142" s="20">
        <v>941</v>
      </c>
      <c r="E142" s="21">
        <v>6.6889394370000002</v>
      </c>
      <c r="F142" s="19">
        <v>15052</v>
      </c>
      <c r="G142" s="20">
        <v>1093</v>
      </c>
      <c r="H142" s="22">
        <f>G142/F142</f>
        <v>7.2614934892373112E-2</v>
      </c>
      <c r="I142" s="23">
        <v>55</v>
      </c>
      <c r="J142" s="22">
        <f t="shared" si="4"/>
        <v>5.8448459086078638E-2</v>
      </c>
    </row>
    <row r="143" spans="1:10" s="16" customFormat="1" ht="17.5" thickBot="1" x14ac:dyDescent="0.55000000000000004">
      <c r="A143" s="25">
        <v>840</v>
      </c>
      <c r="B143" s="26" t="s">
        <v>140</v>
      </c>
      <c r="C143" s="27">
        <v>26203</v>
      </c>
      <c r="D143" s="28">
        <v>4041</v>
      </c>
      <c r="E143" s="29">
        <v>15.421898256</v>
      </c>
      <c r="F143" s="27">
        <v>27284</v>
      </c>
      <c r="G143" s="28">
        <v>4534</v>
      </c>
      <c r="H143" s="30">
        <f>G143/F143</f>
        <v>0.1661779797683624</v>
      </c>
      <c r="I143" s="31">
        <v>158</v>
      </c>
      <c r="J143" s="30">
        <f t="shared" si="4"/>
        <v>3.9099232863152686E-2</v>
      </c>
    </row>
    <row r="144" spans="1:10" s="16" customFormat="1" ht="17" x14ac:dyDescent="0.5"/>
  </sheetData>
  <mergeCells count="10">
    <mergeCell ref="A5:A7"/>
    <mergeCell ref="B5:B7"/>
    <mergeCell ref="C5:E5"/>
    <mergeCell ref="F5:H5"/>
    <mergeCell ref="I5:J5"/>
    <mergeCell ref="C6:C7"/>
    <mergeCell ref="D6:E6"/>
    <mergeCell ref="F6:F7"/>
    <mergeCell ref="G6:H6"/>
    <mergeCell ref="I6:J6"/>
  </mergeCells>
  <conditionalFormatting sqref="I8:J8 A8:E8 I12:I142 J12:J143 F11:H143 A10:E143 I10:J11">
    <cfRule type="expression" dxfId="2" priority="5">
      <formula>MOD(ROW(),2)</formula>
    </cfRule>
  </conditionalFormatting>
  <conditionalFormatting sqref="F8:H8 F10:H10">
    <cfRule type="expression" dxfId="1" priority="4">
      <formula>MOD(ROW(),2)</formula>
    </cfRule>
  </conditionalFormatting>
  <conditionalFormatting sqref="I143">
    <cfRule type="expression" dxfId="0" priority="2">
      <formula>MOD(ROW(),2)</formula>
    </cfRule>
  </conditionalFormatting>
  <pageMargins left="0.25" right="0.25" top="1.1499999999999999" bottom="0.8" header="0.5" footer="0.5"/>
  <pageSetup scale="90" orientation="landscape" verticalDpi="1200" r:id="rId1"/>
  <headerFooter>
    <oddHeader>&amp;L&amp;"Segoe UI,Bold"&amp;12 2015 Population Estimates by Hispanic Origin (Virginia Localities) &amp;"Segoe UI,Regular"&amp;10    
Data Source: United States Census Bureau, Census 2010 and 2015 Population Estimates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2015 Population Estimates</vt:lpstr>
      <vt:lpstr>'2015 Population Estimates'!Print_Area</vt:lpstr>
      <vt:lpstr>'2015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2017-10-16T21:43:33Z</cp:lastPrinted>
  <dcterms:created xsi:type="dcterms:W3CDTF">2013-07-05T16:19:14Z</dcterms:created>
  <dcterms:modified xsi:type="dcterms:W3CDTF">2023-10-23T21:27:58Z</dcterms:modified>
</cp:coreProperties>
</file>