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2qs\Downloads\"/>
    </mc:Choice>
  </mc:AlternateContent>
  <xr:revisionPtr revIDLastSave="0" documentId="13_ncr:1_{E7115311-121F-45EC-BB23-4F1C43D5E3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 Population Estimates" sheetId="1" r:id="rId1"/>
  </sheets>
  <definedNames>
    <definedName name="_xlnm.Print_Area" localSheetId="0">'2023 Population Estimates'!$5:$141</definedName>
    <definedName name="_xlnm.Print_Titles" localSheetId="0">'2023 Population Estimates'!$1:$7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9" i="1"/>
  <c r="I9" i="1"/>
  <c r="G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9" i="1"/>
  <c r="C7" i="1"/>
  <c r="N7" i="1"/>
  <c r="J7" i="1"/>
  <c r="D7" i="1"/>
  <c r="I11" i="1"/>
  <c r="M12" i="1"/>
  <c r="G14" i="1"/>
  <c r="I15" i="1"/>
  <c r="I16" i="1"/>
  <c r="M18" i="1"/>
  <c r="G19" i="1"/>
  <c r="G20" i="1"/>
  <c r="I21" i="1"/>
  <c r="G22" i="1"/>
  <c r="M23" i="1"/>
  <c r="I25" i="1"/>
  <c r="G28" i="1"/>
  <c r="M29" i="1"/>
  <c r="M31" i="1"/>
  <c r="M33" i="1"/>
  <c r="G37" i="1"/>
  <c r="M39" i="1"/>
  <c r="I41" i="1"/>
  <c r="M42" i="1"/>
  <c r="G43" i="1"/>
  <c r="M44" i="1"/>
  <c r="G46" i="1"/>
  <c r="I47" i="1"/>
  <c r="G48" i="1"/>
  <c r="M49" i="1"/>
  <c r="M50" i="1"/>
  <c r="I51" i="1"/>
  <c r="I52" i="1"/>
  <c r="I53" i="1"/>
  <c r="M54" i="1"/>
  <c r="I55" i="1"/>
  <c r="G56" i="1"/>
  <c r="M58" i="1"/>
  <c r="G59" i="1"/>
  <c r="G60" i="1"/>
  <c r="M62" i="1"/>
  <c r="I63" i="1"/>
  <c r="M64" i="1"/>
  <c r="M65" i="1"/>
  <c r="I67" i="1"/>
  <c r="M68" i="1"/>
  <c r="G69" i="1"/>
  <c r="I72" i="1"/>
  <c r="G73" i="1"/>
  <c r="M75" i="1"/>
  <c r="G78" i="1"/>
  <c r="M81" i="1"/>
  <c r="I82" i="1"/>
  <c r="G84" i="1"/>
  <c r="I85" i="1"/>
  <c r="I86" i="1"/>
  <c r="M86" i="1"/>
  <c r="I88" i="1"/>
  <c r="I92" i="1"/>
  <c r="I93" i="1"/>
  <c r="M94" i="1"/>
  <c r="M95" i="1"/>
  <c r="G96" i="1"/>
  <c r="I98" i="1"/>
  <c r="M99" i="1"/>
  <c r="M100" i="1"/>
  <c r="G101" i="1"/>
  <c r="M102" i="1"/>
  <c r="M103" i="1"/>
  <c r="M104" i="1"/>
  <c r="I105" i="1"/>
  <c r="I107" i="1"/>
  <c r="G111" i="1"/>
  <c r="G113" i="1"/>
  <c r="G116" i="1"/>
  <c r="G117" i="1"/>
  <c r="M120" i="1"/>
  <c r="I123" i="1"/>
  <c r="G125" i="1"/>
  <c r="G126" i="1"/>
  <c r="M127" i="1"/>
  <c r="M129" i="1"/>
  <c r="M130" i="1"/>
  <c r="I131" i="1"/>
  <c r="G135" i="1"/>
  <c r="M136" i="1"/>
  <c r="I137" i="1"/>
  <c r="I138" i="1"/>
  <c r="I139" i="1"/>
  <c r="G141" i="1"/>
  <c r="F7" i="1"/>
  <c r="G7" i="1" s="1"/>
  <c r="L7" i="1"/>
  <c r="M7" i="1" s="1"/>
  <c r="H7" i="1"/>
  <c r="G26" i="1"/>
  <c r="M125" i="1"/>
  <c r="M26" i="1"/>
  <c r="I99" i="1"/>
  <c r="I122" i="1"/>
  <c r="I70" i="1"/>
  <c r="G54" i="1"/>
  <c r="G79" i="1"/>
  <c r="M67" i="1"/>
  <c r="M51" i="1"/>
  <c r="G98" i="1"/>
  <c r="G107" i="1"/>
  <c r="M122" i="1"/>
  <c r="M34" i="1"/>
  <c r="I59" i="1"/>
  <c r="M79" i="1"/>
  <c r="M37" i="1"/>
  <c r="G57" i="1"/>
  <c r="M43" i="1"/>
  <c r="G103" i="1"/>
  <c r="G50" i="1"/>
  <c r="I43" i="1"/>
  <c r="G83" i="1"/>
  <c r="G42" i="1"/>
  <c r="M69" i="1"/>
  <c r="I111" i="1"/>
  <c r="I39" i="1"/>
  <c r="I56" i="1"/>
  <c r="M111" i="1"/>
  <c r="I65" i="1"/>
  <c r="I104" i="1"/>
  <c r="M63" i="1"/>
  <c r="M116" i="1"/>
  <c r="I130" i="1"/>
  <c r="I91" i="1"/>
  <c r="G64" i="1"/>
  <c r="M71" i="1"/>
  <c r="I118" i="1"/>
  <c r="G34" i="1"/>
  <c r="G99" i="1"/>
  <c r="M11" i="1"/>
  <c r="I71" i="1"/>
  <c r="I31" i="1"/>
  <c r="G71" i="1"/>
  <c r="G55" i="1"/>
  <c r="G63" i="1"/>
  <c r="M10" i="1"/>
  <c r="I13" i="1"/>
  <c r="I80" i="1"/>
  <c r="G106" i="1"/>
  <c r="G109" i="1"/>
  <c r="G90" i="1"/>
  <c r="I75" i="1"/>
  <c r="G47" i="1"/>
  <c r="M83" i="1"/>
  <c r="M53" i="1"/>
  <c r="G105" i="1"/>
  <c r="M123" i="1"/>
  <c r="M40" i="1"/>
  <c r="I83" i="1"/>
  <c r="M105" i="1"/>
  <c r="G40" i="1"/>
  <c r="G31" i="1"/>
  <c r="I135" i="1"/>
  <c r="M134" i="1"/>
  <c r="G27" i="1"/>
  <c r="G138" i="1"/>
  <c r="M27" i="1"/>
  <c r="I115" i="1"/>
  <c r="M113" i="1"/>
  <c r="M35" i="1"/>
  <c r="G15" i="1"/>
  <c r="G11" i="1"/>
  <c r="M82" i="1"/>
  <c r="I61" i="1"/>
  <c r="I58" i="1"/>
  <c r="G123" i="1"/>
  <c r="G52" i="1"/>
  <c r="I79" i="1"/>
  <c r="M59" i="1"/>
  <c r="G112" i="1"/>
  <c r="G139" i="1"/>
  <c r="I27" i="1"/>
  <c r="M112" i="1"/>
  <c r="M97" i="1"/>
  <c r="M138" i="1"/>
  <c r="I96" i="1"/>
  <c r="G72" i="1"/>
  <c r="G51" i="1"/>
  <c r="M72" i="1"/>
  <c r="I94" i="1"/>
  <c r="M106" i="1"/>
  <c r="G91" i="1"/>
  <c r="M55" i="1"/>
  <c r="I62" i="1"/>
  <c r="M21" i="1"/>
  <c r="M74" i="1"/>
  <c r="I19" i="1"/>
  <c r="M118" i="1"/>
  <c r="G102" i="1"/>
  <c r="G133" i="1"/>
  <c r="G127" i="1"/>
  <c r="I42" i="1"/>
  <c r="M91" i="1"/>
  <c r="G95" i="1"/>
  <c r="M19" i="1"/>
  <c r="G104" i="1"/>
  <c r="G39" i="1"/>
  <c r="G12" i="1"/>
  <c r="M119" i="1"/>
  <c r="M139" i="1"/>
  <c r="I81" i="1"/>
  <c r="G58" i="1"/>
  <c r="M47" i="1"/>
  <c r="G115" i="1"/>
  <c r="G74" i="1"/>
  <c r="I95" i="1"/>
  <c r="M32" i="1"/>
  <c r="I103" i="1"/>
  <c r="G75" i="1"/>
  <c r="M133" i="1"/>
  <c r="M60" i="1"/>
  <c r="M93" i="1"/>
  <c r="M87" i="1"/>
  <c r="M115" i="1"/>
  <c r="I127" i="1"/>
  <c r="M107" i="1"/>
  <c r="M22" i="1"/>
  <c r="G131" i="1"/>
  <c r="I60" i="1"/>
  <c r="I119" i="1"/>
  <c r="I28" i="1"/>
  <c r="M135" i="1"/>
  <c r="G18" i="1"/>
  <c r="M52" i="1"/>
  <c r="G82" i="1"/>
  <c r="M24" i="1"/>
  <c r="I20" i="1"/>
  <c r="G119" i="1"/>
  <c r="M108" i="1"/>
  <c r="M98" i="1"/>
  <c r="M92" i="1"/>
  <c r="M76" i="1"/>
  <c r="G66" i="1"/>
  <c r="I44" i="1"/>
  <c r="M28" i="1"/>
  <c r="G23" i="1"/>
  <c r="G108" i="1"/>
  <c r="M89" i="1"/>
  <c r="G120" i="1"/>
  <c r="I35" i="1"/>
  <c r="G87" i="1"/>
  <c r="G30" i="1"/>
  <c r="G76" i="1"/>
  <c r="M14" i="1"/>
  <c r="M20" i="1"/>
  <c r="I23" i="1"/>
  <c r="I84" i="1"/>
  <c r="I50" i="1"/>
  <c r="I87" i="1"/>
  <c r="G24" i="1"/>
  <c r="M16" i="1"/>
  <c r="G92" i="1"/>
  <c r="I108" i="1"/>
  <c r="M131" i="1"/>
  <c r="G137" i="1"/>
  <c r="G35" i="1"/>
  <c r="G10" i="1"/>
  <c r="M140" i="1"/>
  <c r="M66" i="1"/>
  <c r="M88" i="1"/>
  <c r="G67" i="1"/>
  <c r="G44" i="1"/>
  <c r="I113" i="1"/>
  <c r="G122" i="1"/>
  <c r="I26" i="1"/>
  <c r="M137" i="1"/>
  <c r="M73" i="1"/>
  <c r="M15" i="1"/>
  <c r="I66" i="1"/>
  <c r="I34" i="1"/>
  <c r="I10" i="1"/>
  <c r="M132" i="1"/>
  <c r="I132" i="1"/>
  <c r="M109" i="1"/>
  <c r="I109" i="1"/>
  <c r="I77" i="1"/>
  <c r="M77" i="1"/>
  <c r="I45" i="1"/>
  <c r="G45" i="1"/>
  <c r="M45" i="1"/>
  <c r="I36" i="1"/>
  <c r="G13" i="1"/>
  <c r="M13" i="1"/>
  <c r="G77" i="1"/>
  <c r="M36" i="1"/>
  <c r="G136" i="1"/>
  <c r="G86" i="1"/>
  <c r="G81" i="1"/>
  <c r="I54" i="1"/>
  <c r="I49" i="1"/>
  <c r="G49" i="1"/>
  <c r="I40" i="1"/>
  <c r="I22" i="1"/>
  <c r="I17" i="1"/>
  <c r="G17" i="1"/>
  <c r="I30" i="1"/>
  <c r="M141" i="1"/>
  <c r="G118" i="1"/>
  <c r="I134" i="1"/>
  <c r="G36" i="1"/>
  <c r="M80" i="1"/>
  <c r="I110" i="1"/>
  <c r="I18" i="1"/>
  <c r="M17" i="1"/>
  <c r="G68" i="1"/>
  <c r="I33" i="1"/>
  <c r="M78" i="1"/>
  <c r="G140" i="1"/>
  <c r="I140" i="1"/>
  <c r="M126" i="1"/>
  <c r="M117" i="1"/>
  <c r="I117" i="1"/>
  <c r="I112" i="1"/>
  <c r="G94" i="1"/>
  <c r="M90" i="1"/>
  <c r="I90" i="1"/>
  <c r="M85" i="1"/>
  <c r="G85" i="1"/>
  <c r="I76" i="1"/>
  <c r="G53" i="1"/>
  <c r="M30" i="1"/>
  <c r="G21" i="1"/>
  <c r="M121" i="1"/>
  <c r="G121" i="1"/>
  <c r="G89" i="1"/>
  <c r="I89" i="1"/>
  <c r="G62" i="1"/>
  <c r="I57" i="1"/>
  <c r="I48" i="1"/>
  <c r="M48" i="1"/>
  <c r="G25" i="1"/>
  <c r="M25" i="1"/>
  <c r="G80" i="1"/>
  <c r="G114" i="1"/>
  <c r="G65" i="1"/>
  <c r="M57" i="1"/>
  <c r="I121" i="1"/>
  <c r="G100" i="1"/>
  <c r="M128" i="1"/>
  <c r="M38" i="1"/>
  <c r="G130" i="1"/>
  <c r="I125" i="1"/>
  <c r="I116" i="1"/>
  <c r="I102" i="1"/>
  <c r="G93" i="1"/>
  <c r="M84" i="1"/>
  <c r="G61" i="1"/>
  <c r="M61" i="1"/>
  <c r="G38" i="1"/>
  <c r="G29" i="1"/>
  <c r="I29" i="1"/>
  <c r="M96" i="1"/>
  <c r="I141" i="1"/>
  <c r="M46" i="1"/>
  <c r="I68" i="1"/>
  <c r="G32" i="1"/>
  <c r="G134" i="1"/>
  <c r="G129" i="1"/>
  <c r="I129" i="1"/>
  <c r="I120" i="1"/>
  <c r="G97" i="1"/>
  <c r="I97" i="1"/>
  <c r="G88" i="1"/>
  <c r="M70" i="1"/>
  <c r="G70" i="1"/>
  <c r="M56" i="1"/>
  <c r="G33" i="1"/>
  <c r="I73" i="1"/>
  <c r="I136" i="1"/>
  <c r="I78" i="1"/>
  <c r="I126" i="1"/>
  <c r="I38" i="1"/>
  <c r="I24" i="1"/>
  <c r="I133" i="1"/>
  <c r="M124" i="1"/>
  <c r="G124" i="1"/>
  <c r="I124" i="1"/>
  <c r="I106" i="1"/>
  <c r="I101" i="1"/>
  <c r="M101" i="1"/>
  <c r="I74" i="1"/>
  <c r="I69" i="1"/>
  <c r="I37" i="1"/>
  <c r="I114" i="1"/>
  <c r="M9" i="1"/>
  <c r="G132" i="1"/>
  <c r="G128" i="1"/>
  <c r="I128" i="1"/>
  <c r="M114" i="1"/>
  <c r="G110" i="1"/>
  <c r="M110" i="1"/>
  <c r="I100" i="1"/>
  <c r="I64" i="1"/>
  <c r="I46" i="1"/>
  <c r="M41" i="1"/>
  <c r="G41" i="1"/>
  <c r="I32" i="1"/>
  <c r="I14" i="1"/>
  <c r="G16" i="1"/>
  <c r="I12" i="1"/>
  <c r="I7" i="1"/>
  <c r="O7" i="1" l="1"/>
  <c r="E7" i="1"/>
  <c r="K7" i="1"/>
</calcChain>
</file>

<file path=xl/sharedStrings.xml><?xml version="1.0" encoding="utf-8"?>
<sst xmlns="http://schemas.openxmlformats.org/spreadsheetml/2006/main" count="146" uniqueCount="146">
  <si>
    <t>FIPS</t>
  </si>
  <si>
    <t>Jurisdiction</t>
  </si>
  <si>
    <t>Total Population</t>
  </si>
  <si>
    <t>Two or more races</t>
  </si>
  <si>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</si>
  <si>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</si>
  <si>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</si>
  <si>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</si>
  <si>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</si>
  <si>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</si>
  <si>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</si>
  <si>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</si>
  <si>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</si>
  <si>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</si>
  <si>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</si>
  <si>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</si>
  <si>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</si>
  <si>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</si>
  <si>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</si>
  <si>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</si>
  <si>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</si>
  <si>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</si>
  <si>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</si>
  <si>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</si>
  <si>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</si>
  <si>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</si>
  <si>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</si>
  <si>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</si>
  <si>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</si>
  <si>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</si>
  <si>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</si>
  <si>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</si>
  <si>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</si>
  <si>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</si>
  <si>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</si>
  <si>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</si>
  <si>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</si>
  <si>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</si>
  <si>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</si>
  <si>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</si>
  <si>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</si>
  <si>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</si>
  <si>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</si>
  <si>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</si>
  <si>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</si>
  <si>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</si>
  <si>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</si>
  <si>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</si>
  <si>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</si>
  <si>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</si>
  <si>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</si>
  <si>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</si>
  <si>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</si>
  <si>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</si>
  <si>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</si>
  <si>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</si>
  <si>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</si>
  <si>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</si>
  <si>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</si>
  <si>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</si>
  <si>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</si>
  <si>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</si>
  <si>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</si>
  <si>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</si>
  <si>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</si>
  <si>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</si>
  <si>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</si>
  <si>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</si>
  <si>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</si>
  <si>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</si>
  <si>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</si>
  <si>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</si>
  <si>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</si>
  <si>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</si>
  <si>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</si>
  <si>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</si>
  <si>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</si>
  <si>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</si>
  <si>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</si>
  <si>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</si>
  <si>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</si>
  <si>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</si>
  <si>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</si>
  <si>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</si>
  <si>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</si>
  <si>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</si>
  <si>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</si>
  <si>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</si>
  <si>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</si>
  <si>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</si>
  <si>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</si>
  <si>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</si>
  <si>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</si>
  <si>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</si>
  <si>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</si>
  <si>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</si>
  <si>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</si>
  <si>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</si>
  <si>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</si>
  <si>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</si>
  <si>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</si>
  <si>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</si>
  <si>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</si>
  <si>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</si>
  <si>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</si>
  <si>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</si>
  <si>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</si>
  <si>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</si>
  <si>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</si>
  <si>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</si>
  <si>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</si>
  <si>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</si>
  <si>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</si>
  <si>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</si>
  <si>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</si>
  <si>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</si>
  <si>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</si>
  <si>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</si>
  <si>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</si>
  <si>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</si>
  <si>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</si>
  <si>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</si>
  <si>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</si>
  <si>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</si>
  <si>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</si>
  <si>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</si>
  <si>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</si>
  <si>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</si>
  <si>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</si>
  <si>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</si>
  <si>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</si>
  <si>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</si>
  <si>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</si>
  <si>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</si>
  <si>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</si>
  <si>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</si>
  <si>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</si>
  <si>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</si>
  <si>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Data formatted and posted at http://demographics.coopercenter.org by the UVA Weldon Cooper Center, Demographics Research Group</t>
  </si>
  <si>
    <t xml:space="preserve">White </t>
  </si>
  <si>
    <t xml:space="preserve">Asian </t>
  </si>
  <si>
    <t>American Indian</t>
  </si>
  <si>
    <t>Black</t>
  </si>
  <si>
    <t>Pacific Islander</t>
  </si>
  <si>
    <t>2023 Population Estimates by Race alone or in combination with other races (Virginia Localities)</t>
  </si>
  <si>
    <t>Data Source: United States Census Bureau, 2023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</si>
</sst>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00"/>
  </numFmts>
  <fonts count="11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2"/>
      <name val="Segoe UI"/>
      <family val="2"/>
    </font>
    <font>
      <sz val="10.5"/>
      <name val="Segoe UI"/>
      <family val="2"/>
    </font>
    <font>
      <b/>
      <sz val="11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0.5"/>
      <color theme="1"/>
      <name val="Segoe UI"/>
      <family val="2"/>
    </font>
    <font>
      <b/>
      <sz val="11"/>
      <color theme="1"/>
      <name val="Segoe UI"/>
      <family val="2"/>
    </font>
    <font>
      <sz val="10.5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164" fontId="3" fillId="0" borderId="0" xfId="0" applyNumberFormat="1" applyFont="1"/>
    <xf numFmtId="0" fontId="8" fillId="0" borderId="1" xfId="0" applyFont="1" applyBorder="1"/>
    <xf numFmtId="0" fontId="8" fillId="0" borderId="1" xfId="0" applyFont="1" applyBorder="1" applyAlignment="1">
      <alignment horizontal="center" vertical="top"/>
    </xf>
    <xf numFmtId="0" fontId="8" fillId="0" borderId="2" xfId="0" applyFont="1" applyBorder="1"/>
    <xf numFmtId="0" fontId="8" fillId="0" borderId="3" xfId="0" applyFont="1" applyBorder="1"/>
    <xf numFmtId="0" fontId="8" fillId="0" borderId="0" xfId="0" applyFont="1"/>
    <xf numFmtId="3" fontId="8" fillId="0" borderId="0" xfId="0" applyNumberFormat="1" applyFont="1"/>
    <xf numFmtId="3" fontId="8" fillId="0" borderId="1" xfId="0" applyNumberFormat="1" applyFont="1" applyBorder="1"/>
    <xf numFmtId="3" fontId="8" fillId="0" borderId="4" xfId="0" applyNumberFormat="1" applyFont="1" applyBorder="1"/>
    <xf numFmtId="165" fontId="8" fillId="0" borderId="5" xfId="1" applyNumberFormat="1" applyFont="1" applyBorder="1"/>
    <xf numFmtId="166" fontId="8" fillId="0" borderId="1" xfId="0" applyNumberFormat="1" applyFont="1" applyBorder="1"/>
    <xf numFmtId="166" fontId="8" fillId="0" borderId="6" xfId="0" applyNumberFormat="1" applyFont="1" applyBorder="1"/>
    <xf numFmtId="0" fontId="8" fillId="0" borderId="6" xfId="0" applyFont="1" applyBorder="1"/>
    <xf numFmtId="3" fontId="8" fillId="0" borderId="6" xfId="0" applyNumberFormat="1" applyFont="1" applyBorder="1"/>
    <xf numFmtId="3" fontId="8" fillId="0" borderId="7" xfId="0" applyNumberFormat="1" applyFont="1" applyBorder="1"/>
    <xf numFmtId="165" fontId="8" fillId="0" borderId="8" xfId="1" applyNumberFormat="1" applyFont="1" applyBorder="1"/>
    <xf numFmtId="0" fontId="9" fillId="0" borderId="9" xfId="0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5" fillId="0" borderId="0" xfId="0" applyNumberFormat="1" applyFont="1"/>
    <xf numFmtId="0" fontId="10" fillId="3" borderId="1" xfId="0" applyFont="1" applyFill="1" applyBorder="1"/>
    <xf numFmtId="0" fontId="10" fillId="3" borderId="5" xfId="0" applyFont="1" applyFill="1" applyBorder="1"/>
    <xf numFmtId="3" fontId="10" fillId="3" borderId="1" xfId="0" applyNumberFormat="1" applyFont="1" applyFill="1" applyBorder="1"/>
    <xf numFmtId="3" fontId="10" fillId="3" borderId="0" xfId="0" applyNumberFormat="1" applyFont="1" applyFill="1"/>
    <xf numFmtId="165" fontId="10" fillId="3" borderId="5" xfId="0" applyNumberFormat="1" applyFont="1" applyFill="1" applyBorder="1"/>
    <xf numFmtId="165" fontId="8" fillId="0" borderId="0" xfId="0" applyNumberFormat="1" applyFont="1"/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1"/>
  <sheetViews>
    <sheetView tabSelected="1" zoomScale="90" zoomScaleNormal="90" workbookViewId="0">
      <pane ySplit="5" topLeftCell="A6" activePane="bottomLeft" state="frozenSplit"/>
      <selection pane="bottomLeft" activeCell="O141" sqref="O141"/>
    </sheetView>
  </sheetViews>
  <sheetFormatPr defaultColWidth="9.140625" defaultRowHeight="17.25" x14ac:dyDescent="0.3"/>
  <cols>
    <col min="1" max="1" width="5.7109375" style="3" bestFit="1" customWidth="1"/>
    <col min="2" max="2" width="24" style="3" bestFit="1" customWidth="1"/>
    <col min="3" max="3" width="18.140625" style="3" bestFit="1" customWidth="1"/>
    <col min="4" max="4" width="12.7109375" style="3" customWidth="1"/>
    <col min="5" max="5" width="11.7109375" style="3" customWidth="1"/>
    <col min="6" max="6" width="12.7109375" style="3" customWidth="1"/>
    <col min="7" max="7" width="11.7109375" style="3" customWidth="1"/>
    <col min="8" max="8" width="12.7109375" style="3" customWidth="1"/>
    <col min="9" max="9" width="11.7109375" style="3" customWidth="1"/>
    <col min="10" max="10" width="12.7109375" style="3" customWidth="1"/>
    <col min="11" max="11" width="11.7109375" style="3" customWidth="1"/>
    <col min="12" max="12" width="12.7109375" style="3" customWidth="1"/>
    <col min="13" max="13" width="11.7109375" style="3" customWidth="1"/>
    <col min="14" max="14" width="12.7109375" style="3" customWidth="1"/>
    <col min="15" max="15" width="11.7109375" style="3" customWidth="1"/>
    <col min="16" max="16384" width="9.140625" style="3"/>
  </cols>
  <sheetData>
    <row r="1" spans="1:21" ht="21.75" customHeight="1" x14ac:dyDescent="0.3">
      <c r="A1" s="23" t="s">
        <v>144</v>
      </c>
      <c r="B1" s="1"/>
      <c r="C1" s="2"/>
      <c r="N1" s="2"/>
    </row>
    <row r="2" spans="1:21" x14ac:dyDescent="0.3">
      <c r="A2" s="5" t="s">
        <v>145</v>
      </c>
      <c r="B2" s="2"/>
      <c r="C2" s="2"/>
      <c r="N2" s="2"/>
    </row>
    <row r="3" spans="1:21" x14ac:dyDescent="0.3">
      <c r="A3" s="24" t="s">
        <v>138</v>
      </c>
      <c r="B3" s="2"/>
      <c r="C3" s="2"/>
      <c r="N3" s="2"/>
    </row>
    <row r="4" spans="1:21" x14ac:dyDescent="0.3">
      <c r="A4" s="33"/>
      <c r="B4" s="33"/>
      <c r="C4" s="33"/>
    </row>
    <row r="5" spans="1:21" s="4" customFormat="1" ht="24" customHeight="1" x14ac:dyDescent="0.25">
      <c r="A5" s="21" t="s">
        <v>0</v>
      </c>
      <c r="B5" s="21" t="s">
        <v>1</v>
      </c>
      <c r="C5" s="22" t="s">
        <v>2</v>
      </c>
      <c r="D5" s="31" t="s">
        <v>141</v>
      </c>
      <c r="E5" s="32"/>
      <c r="F5" s="31" t="s">
        <v>140</v>
      </c>
      <c r="G5" s="32"/>
      <c r="H5" s="31" t="s">
        <v>142</v>
      </c>
      <c r="I5" s="32"/>
      <c r="J5" s="31" t="s">
        <v>143</v>
      </c>
      <c r="K5" s="32"/>
      <c r="L5" s="31" t="s">
        <v>3</v>
      </c>
      <c r="M5" s="32"/>
      <c r="N5" s="31" t="s">
        <v>139</v>
      </c>
      <c r="O5" s="32"/>
    </row>
    <row r="6" spans="1:21" s="10" customFormat="1" ht="15.75" x14ac:dyDescent="0.3">
      <c r="A6" s="6"/>
      <c r="B6" s="6"/>
      <c r="C6" s="7"/>
      <c r="D6" s="8"/>
      <c r="E6" s="9"/>
      <c r="F6" s="8"/>
      <c r="G6" s="9"/>
      <c r="H6" s="8"/>
      <c r="I6" s="9"/>
      <c r="J6" s="8"/>
      <c r="K6" s="9"/>
      <c r="L6" s="8"/>
      <c r="M6" s="9"/>
      <c r="N6" s="8"/>
      <c r="O6" s="9"/>
      <c r="Q6" s="11"/>
      <c r="R6" s="11"/>
      <c r="S6" s="11"/>
    </row>
    <row r="7" spans="1:21" s="10" customFormat="1" ht="15.75" x14ac:dyDescent="0.3">
      <c r="A7" s="25"/>
      <c r="B7" s="26" t="s">
        <v>4</v>
      </c>
      <c r="C7" s="27">
        <f>SUM(C9:C141)</f>
        <v>8715698</v>
      </c>
      <c r="D7" s="28">
        <f>SUM(D9:D141)</f>
        <v>120084</v>
      </c>
      <c r="E7" s="29">
        <f>D7/C7</f>
        <v>1.3777898224559869E-2</v>
      </c>
      <c r="F7" s="28">
        <f>SUM(F9:F141)</f>
        <v>771989</v>
      </c>
      <c r="G7" s="29">
        <f>F7/C7</f>
        <v>8.8574546754603023E-2</v>
      </c>
      <c r="H7" s="28">
        <f>SUM(H9:H141)</f>
        <v>1902976</v>
      </c>
      <c r="I7" s="29">
        <f>H7/C7</f>
        <v>0.21833890986126411</v>
      </c>
      <c r="J7" s="28">
        <f>SUM(J9:J141)</f>
        <v>25204</v>
      </c>
      <c r="K7" s="29">
        <f>J7/C7</f>
        <v>2.8917936348873035E-3</v>
      </c>
      <c r="L7" s="28">
        <f>SUM(L9:L141)</f>
        <v>306447</v>
      </c>
      <c r="M7" s="29">
        <f>L7/C7</f>
        <v>3.5160350897885634E-2</v>
      </c>
      <c r="N7" s="28">
        <f>SUM(N9:N141)</f>
        <v>6229826</v>
      </c>
      <c r="O7" s="29">
        <f>N7/C7</f>
        <v>0.71478222398251978</v>
      </c>
      <c r="P7" s="30"/>
      <c r="Q7" s="11"/>
      <c r="R7" s="11"/>
      <c r="S7" s="11"/>
      <c r="U7" s="11"/>
    </row>
    <row r="8" spans="1:21" s="10" customFormat="1" ht="15.75" x14ac:dyDescent="0.3">
      <c r="A8" s="6"/>
      <c r="B8" s="6"/>
      <c r="C8" s="12"/>
      <c r="D8" s="13"/>
      <c r="E8" s="14"/>
      <c r="F8" s="13"/>
      <c r="G8" s="14"/>
      <c r="H8" s="13"/>
      <c r="I8" s="14"/>
      <c r="J8" s="13"/>
      <c r="K8" s="14"/>
      <c r="L8" s="13"/>
      <c r="M8" s="14"/>
      <c r="N8" s="13"/>
      <c r="O8" s="14"/>
      <c r="Q8" s="11"/>
      <c r="R8" s="11"/>
    </row>
    <row r="9" spans="1:21" s="10" customFormat="1" ht="15.75" x14ac:dyDescent="0.3">
      <c r="A9" s="15">
        <v>1</v>
      </c>
      <c r="B9" s="6" t="s">
        <v>5</v>
      </c>
      <c r="C9" s="13">
        <v>33239</v>
      </c>
      <c r="D9" s="13">
        <v>491</v>
      </c>
      <c r="E9" s="14">
        <f>D9/C9</f>
        <v>1.4771804205902704E-2</v>
      </c>
      <c r="F9" s="13">
        <v>393</v>
      </c>
      <c r="G9" s="14">
        <f t="shared" ref="G9:G40" si="0">F9/C9</f>
        <v>1.182346039291194E-2</v>
      </c>
      <c r="H9" s="13">
        <v>9425</v>
      </c>
      <c r="I9" s="14">
        <f t="shared" ref="I9:I40" si="1">H9/C9</f>
        <v>0.28355245344324437</v>
      </c>
      <c r="J9" s="13">
        <v>91</v>
      </c>
      <c r="K9" s="14">
        <f>J9/C9</f>
        <v>2.7377478263485664E-3</v>
      </c>
      <c r="L9" s="13">
        <v>616</v>
      </c>
      <c r="M9" s="14">
        <f t="shared" ref="M9:M40" si="2">L9/C9</f>
        <v>1.8532446824513372E-2</v>
      </c>
      <c r="N9" s="13">
        <v>23480</v>
      </c>
      <c r="O9" s="14">
        <f>N9/C9</f>
        <v>0.70639910947982787</v>
      </c>
      <c r="Q9" s="11"/>
      <c r="R9" s="11"/>
      <c r="S9" s="11"/>
    </row>
    <row r="10" spans="1:21" s="10" customFormat="1" ht="15.75" x14ac:dyDescent="0.3">
      <c r="A10" s="15">
        <v>3</v>
      </c>
      <c r="B10" s="6" t="s">
        <v>6</v>
      </c>
      <c r="C10" s="13">
        <v>115676</v>
      </c>
      <c r="D10" s="13">
        <v>1184</v>
      </c>
      <c r="E10" s="14">
        <f t="shared" ref="E10:E73" si="3">D10/C10</f>
        <v>1.0235485321069193E-2</v>
      </c>
      <c r="F10" s="13">
        <v>8427</v>
      </c>
      <c r="G10" s="14">
        <f t="shared" si="0"/>
        <v>7.2850029392440951E-2</v>
      </c>
      <c r="H10" s="13">
        <v>12859</v>
      </c>
      <c r="I10" s="14">
        <f t="shared" si="1"/>
        <v>0.11116394066184861</v>
      </c>
      <c r="J10" s="13">
        <v>251</v>
      </c>
      <c r="K10" s="14">
        <f t="shared" ref="K10:K73" si="4">J10/C10</f>
        <v>2.1698537293820671E-3</v>
      </c>
      <c r="L10" s="13">
        <v>3472</v>
      </c>
      <c r="M10" s="14">
        <f t="shared" si="2"/>
        <v>3.001486911718939E-2</v>
      </c>
      <c r="N10" s="13">
        <v>96703</v>
      </c>
      <c r="O10" s="14">
        <f t="shared" ref="O10:O73" si="5">N10/C10</f>
        <v>0.83598153463121128</v>
      </c>
      <c r="Q10" s="11"/>
      <c r="R10" s="11"/>
      <c r="S10" s="11"/>
    </row>
    <row r="11" spans="1:21" s="10" customFormat="1" ht="15.75" x14ac:dyDescent="0.3">
      <c r="A11" s="15">
        <v>5</v>
      </c>
      <c r="B11" s="6" t="s">
        <v>7</v>
      </c>
      <c r="C11" s="13">
        <v>14595</v>
      </c>
      <c r="D11" s="13">
        <v>131</v>
      </c>
      <c r="E11" s="14">
        <f t="shared" si="3"/>
        <v>8.975676601575883E-3</v>
      </c>
      <c r="F11" s="13">
        <v>102</v>
      </c>
      <c r="G11" s="14">
        <f t="shared" si="0"/>
        <v>6.9886947584789309E-3</v>
      </c>
      <c r="H11" s="13">
        <v>912</v>
      </c>
      <c r="I11" s="14">
        <f t="shared" si="1"/>
        <v>6.2487153134635147E-2</v>
      </c>
      <c r="J11" s="13">
        <v>19</v>
      </c>
      <c r="K11" s="14">
        <f t="shared" si="4"/>
        <v>1.301815690304899E-3</v>
      </c>
      <c r="L11" s="13">
        <v>314</v>
      </c>
      <c r="M11" s="14">
        <f t="shared" si="2"/>
        <v>2.1514217197670434E-2</v>
      </c>
      <c r="N11" s="13">
        <v>13752</v>
      </c>
      <c r="O11" s="14">
        <f t="shared" si="5"/>
        <v>0.94224049331963</v>
      </c>
      <c r="Q11" s="11"/>
      <c r="R11" s="11"/>
      <c r="S11" s="11"/>
    </row>
    <row r="12" spans="1:21" s="10" customFormat="1" ht="15.75" x14ac:dyDescent="0.3">
      <c r="A12" s="15">
        <v>7</v>
      </c>
      <c r="B12" s="6" t="s">
        <v>8</v>
      </c>
      <c r="C12" s="13">
        <v>13480</v>
      </c>
      <c r="D12" s="13">
        <v>186</v>
      </c>
      <c r="E12" s="14">
        <f t="shared" si="3"/>
        <v>1.3798219584569733E-2</v>
      </c>
      <c r="F12" s="13">
        <v>140</v>
      </c>
      <c r="G12" s="14">
        <f t="shared" si="0"/>
        <v>1.0385756676557863E-2</v>
      </c>
      <c r="H12" s="13">
        <v>2710</v>
      </c>
      <c r="I12" s="14">
        <f t="shared" si="1"/>
        <v>0.20103857566765579</v>
      </c>
      <c r="J12" s="13">
        <v>20</v>
      </c>
      <c r="K12" s="14">
        <f t="shared" si="4"/>
        <v>1.483679525222552E-3</v>
      </c>
      <c r="L12" s="13">
        <v>301</v>
      </c>
      <c r="M12" s="14">
        <f t="shared" si="2"/>
        <v>2.2329376854599407E-2</v>
      </c>
      <c r="N12" s="13">
        <v>10738</v>
      </c>
      <c r="O12" s="14">
        <f t="shared" si="5"/>
        <v>0.79658753709198815</v>
      </c>
      <c r="Q12" s="11"/>
      <c r="R12" s="11"/>
      <c r="S12" s="11"/>
      <c r="T12" s="11"/>
      <c r="U12" s="11"/>
    </row>
    <row r="13" spans="1:21" s="10" customFormat="1" ht="15.75" x14ac:dyDescent="0.3">
      <c r="A13" s="15">
        <v>9</v>
      </c>
      <c r="B13" s="6" t="s">
        <v>9</v>
      </c>
      <c r="C13" s="13">
        <v>31396</v>
      </c>
      <c r="D13" s="13">
        <v>499</v>
      </c>
      <c r="E13" s="14">
        <f t="shared" si="3"/>
        <v>1.5893744426041533E-2</v>
      </c>
      <c r="F13" s="13">
        <v>380</v>
      </c>
      <c r="G13" s="14">
        <f t="shared" si="0"/>
        <v>1.2103452669129825E-2</v>
      </c>
      <c r="H13" s="13">
        <v>6368</v>
      </c>
      <c r="I13" s="14">
        <f t="shared" si="1"/>
        <v>0.20282838578162823</v>
      </c>
      <c r="J13" s="13">
        <v>61</v>
      </c>
      <c r="K13" s="14">
        <f t="shared" si="4"/>
        <v>1.9429226653076826E-3</v>
      </c>
      <c r="L13" s="13">
        <v>909</v>
      </c>
      <c r="M13" s="14">
        <f t="shared" si="2"/>
        <v>2.8952732832207926E-2</v>
      </c>
      <c r="N13" s="13">
        <v>25041</v>
      </c>
      <c r="O13" s="14">
        <f t="shared" si="5"/>
        <v>0.79758567970442096</v>
      </c>
      <c r="Q13" s="11"/>
      <c r="R13" s="11"/>
      <c r="S13" s="11"/>
    </row>
    <row r="14" spans="1:21" s="10" customFormat="1" ht="15.75" x14ac:dyDescent="0.3">
      <c r="A14" s="15">
        <v>11</v>
      </c>
      <c r="B14" s="6" t="s">
        <v>10</v>
      </c>
      <c r="C14" s="13">
        <v>16864</v>
      </c>
      <c r="D14" s="13">
        <v>148</v>
      </c>
      <c r="E14" s="14">
        <f t="shared" si="3"/>
        <v>8.7760910815939275E-3</v>
      </c>
      <c r="F14" s="13">
        <v>108</v>
      </c>
      <c r="G14" s="14">
        <f t="shared" si="0"/>
        <v>6.4041745730550282E-3</v>
      </c>
      <c r="H14" s="13">
        <v>3322</v>
      </c>
      <c r="I14" s="14">
        <f t="shared" si="1"/>
        <v>0.1969876660341556</v>
      </c>
      <c r="J14" s="13">
        <v>21</v>
      </c>
      <c r="K14" s="14">
        <f t="shared" si="4"/>
        <v>1.2452561669829222E-3</v>
      </c>
      <c r="L14" s="13">
        <v>425</v>
      </c>
      <c r="M14" s="14">
        <f t="shared" si="2"/>
        <v>2.5201612903225805E-2</v>
      </c>
      <c r="N14" s="13">
        <v>13700</v>
      </c>
      <c r="O14" s="14">
        <f t="shared" si="5"/>
        <v>0.81238140417457305</v>
      </c>
      <c r="Q14" s="11"/>
      <c r="R14" s="11"/>
    </row>
    <row r="15" spans="1:21" s="10" customFormat="1" ht="15.75" x14ac:dyDescent="0.3">
      <c r="A15" s="15">
        <v>13</v>
      </c>
      <c r="B15" s="6" t="s">
        <v>11</v>
      </c>
      <c r="C15" s="13">
        <v>234162</v>
      </c>
      <c r="D15" s="13">
        <v>3809</v>
      </c>
      <c r="E15" s="14">
        <f t="shared" si="3"/>
        <v>1.6266516343386203E-2</v>
      </c>
      <c r="F15" s="13">
        <v>32024</v>
      </c>
      <c r="G15" s="14">
        <f t="shared" si="0"/>
        <v>0.13676002084027297</v>
      </c>
      <c r="H15" s="13">
        <v>28025</v>
      </c>
      <c r="I15" s="14">
        <f t="shared" si="1"/>
        <v>0.11968210042620066</v>
      </c>
      <c r="J15" s="13">
        <v>870</v>
      </c>
      <c r="K15" s="14">
        <f t="shared" si="4"/>
        <v>3.7153765341942759E-3</v>
      </c>
      <c r="L15" s="13">
        <v>9258</v>
      </c>
      <c r="M15" s="14">
        <f t="shared" si="2"/>
        <v>3.9536730981115639E-2</v>
      </c>
      <c r="N15" s="13">
        <v>179890</v>
      </c>
      <c r="O15" s="14">
        <f t="shared" si="5"/>
        <v>0.76822883303012446</v>
      </c>
      <c r="Q15" s="11"/>
      <c r="R15" s="11"/>
      <c r="S15" s="11"/>
    </row>
    <row r="16" spans="1:21" s="10" customFormat="1" ht="15.75" x14ac:dyDescent="0.3">
      <c r="A16" s="15">
        <v>15</v>
      </c>
      <c r="B16" s="6" t="s">
        <v>12</v>
      </c>
      <c r="C16" s="13">
        <v>78247</v>
      </c>
      <c r="D16" s="13">
        <v>673</v>
      </c>
      <c r="E16" s="14">
        <f t="shared" si="3"/>
        <v>8.6009687272355483E-3</v>
      </c>
      <c r="F16" s="13">
        <v>834</v>
      </c>
      <c r="G16" s="14">
        <f t="shared" si="0"/>
        <v>1.0658555599575703E-2</v>
      </c>
      <c r="H16" s="13">
        <v>4807</v>
      </c>
      <c r="I16" s="14">
        <f t="shared" si="1"/>
        <v>6.1433665188441733E-2</v>
      </c>
      <c r="J16" s="13">
        <v>73</v>
      </c>
      <c r="K16" s="14">
        <f t="shared" si="4"/>
        <v>9.3294311603000753E-4</v>
      </c>
      <c r="L16" s="13">
        <v>1447</v>
      </c>
      <c r="M16" s="14">
        <f t="shared" si="2"/>
        <v>1.8492721765690699E-2</v>
      </c>
      <c r="N16" s="13">
        <v>73360</v>
      </c>
      <c r="O16" s="14">
        <f t="shared" si="5"/>
        <v>0.93754393139673087</v>
      </c>
      <c r="Q16" s="11"/>
      <c r="R16" s="11"/>
    </row>
    <row r="17" spans="1:21" s="10" customFormat="1" ht="15.75" x14ac:dyDescent="0.3">
      <c r="A17" s="15">
        <v>17</v>
      </c>
      <c r="B17" s="6" t="s">
        <v>13</v>
      </c>
      <c r="C17" s="13">
        <v>4051</v>
      </c>
      <c r="D17" s="13">
        <v>37</v>
      </c>
      <c r="E17" s="14">
        <f t="shared" si="3"/>
        <v>9.1335472722784503E-3</v>
      </c>
      <c r="F17" s="13">
        <v>32</v>
      </c>
      <c r="G17" s="14">
        <f t="shared" si="0"/>
        <v>7.8992841273759565E-3</v>
      </c>
      <c r="H17" s="13">
        <v>190</v>
      </c>
      <c r="I17" s="14">
        <f t="shared" si="1"/>
        <v>4.6901999506294742E-2</v>
      </c>
      <c r="J17" s="13">
        <v>1</v>
      </c>
      <c r="K17" s="14">
        <f t="shared" si="4"/>
        <v>2.4685262898049864E-4</v>
      </c>
      <c r="L17" s="13">
        <v>67</v>
      </c>
      <c r="M17" s="14">
        <f t="shared" si="2"/>
        <v>1.6539126141693408E-2</v>
      </c>
      <c r="N17" s="13">
        <v>3860</v>
      </c>
      <c r="O17" s="14">
        <f t="shared" si="5"/>
        <v>0.9528511478647248</v>
      </c>
      <c r="Q17" s="11"/>
      <c r="R17" s="11"/>
      <c r="S17" s="11"/>
    </row>
    <row r="18" spans="1:21" s="10" customFormat="1" ht="15.75" x14ac:dyDescent="0.3">
      <c r="A18" s="15">
        <v>19</v>
      </c>
      <c r="B18" s="6" t="s">
        <v>14</v>
      </c>
      <c r="C18" s="13">
        <v>81525</v>
      </c>
      <c r="D18" s="13">
        <v>773</v>
      </c>
      <c r="E18" s="14">
        <f t="shared" si="3"/>
        <v>9.4817540631708074E-3</v>
      </c>
      <c r="F18" s="13">
        <v>1607</v>
      </c>
      <c r="G18" s="14">
        <f t="shared" si="0"/>
        <v>1.9711744863538792E-2</v>
      </c>
      <c r="H18" s="13">
        <v>6725</v>
      </c>
      <c r="I18" s="14">
        <f t="shared" si="1"/>
        <v>8.2490033731984047E-2</v>
      </c>
      <c r="J18" s="13">
        <v>87</v>
      </c>
      <c r="K18" s="14">
        <f t="shared" si="4"/>
        <v>1.0671573137074517E-3</v>
      </c>
      <c r="L18" s="13">
        <v>1570</v>
      </c>
      <c r="M18" s="14">
        <f t="shared" si="2"/>
        <v>1.9257896350812632E-2</v>
      </c>
      <c r="N18" s="13">
        <v>73965</v>
      </c>
      <c r="O18" s="14">
        <f t="shared" si="5"/>
        <v>0.90726770929162837</v>
      </c>
      <c r="Q18" s="11"/>
      <c r="R18" s="11"/>
      <c r="S18" s="11"/>
    </row>
    <row r="19" spans="1:21" s="10" customFormat="1" ht="15.75" x14ac:dyDescent="0.3">
      <c r="A19" s="15">
        <v>21</v>
      </c>
      <c r="B19" s="6" t="s">
        <v>15</v>
      </c>
      <c r="C19" s="13">
        <v>6179</v>
      </c>
      <c r="D19" s="13">
        <v>45</v>
      </c>
      <c r="E19" s="14">
        <f t="shared" si="3"/>
        <v>7.2827318336300371E-3</v>
      </c>
      <c r="F19" s="13">
        <v>49</v>
      </c>
      <c r="G19" s="14">
        <f t="shared" si="0"/>
        <v>7.9300857743971522E-3</v>
      </c>
      <c r="H19" s="13">
        <v>305</v>
      </c>
      <c r="I19" s="14">
        <f t="shared" si="1"/>
        <v>4.9360737983492477E-2</v>
      </c>
      <c r="J19" s="13">
        <v>2</v>
      </c>
      <c r="K19" s="14">
        <f t="shared" si="4"/>
        <v>3.2367697038355721E-4</v>
      </c>
      <c r="L19" s="13">
        <v>75</v>
      </c>
      <c r="M19" s="14">
        <f t="shared" si="2"/>
        <v>1.2137886389383396E-2</v>
      </c>
      <c r="N19" s="13">
        <v>5855</v>
      </c>
      <c r="O19" s="14">
        <f t="shared" si="5"/>
        <v>0.94756433079786373</v>
      </c>
      <c r="Q19" s="11"/>
      <c r="R19" s="11"/>
    </row>
    <row r="20" spans="1:21" s="10" customFormat="1" ht="15.75" x14ac:dyDescent="0.3">
      <c r="A20" s="15">
        <v>23</v>
      </c>
      <c r="B20" s="6" t="s">
        <v>16</v>
      </c>
      <c r="C20" s="13">
        <v>34125</v>
      </c>
      <c r="D20" s="13">
        <v>307</v>
      </c>
      <c r="E20" s="14">
        <f t="shared" si="3"/>
        <v>8.9963369963369962E-3</v>
      </c>
      <c r="F20" s="13">
        <v>480</v>
      </c>
      <c r="G20" s="14">
        <f t="shared" si="0"/>
        <v>1.4065934065934066E-2</v>
      </c>
      <c r="H20" s="13">
        <v>1437</v>
      </c>
      <c r="I20" s="14">
        <f t="shared" si="1"/>
        <v>4.2109890109890108E-2</v>
      </c>
      <c r="J20" s="13">
        <v>40</v>
      </c>
      <c r="K20" s="14">
        <f t="shared" si="4"/>
        <v>1.1721611721611722E-3</v>
      </c>
      <c r="L20" s="13">
        <v>565</v>
      </c>
      <c r="M20" s="14">
        <f t="shared" si="2"/>
        <v>1.6556776556776558E-2</v>
      </c>
      <c r="N20" s="13">
        <v>32449</v>
      </c>
      <c r="O20" s="14">
        <f t="shared" si="5"/>
        <v>0.95088644688644686</v>
      </c>
      <c r="Q20" s="11"/>
      <c r="R20" s="11"/>
      <c r="S20" s="11"/>
    </row>
    <row r="21" spans="1:21" s="10" customFormat="1" ht="15.75" x14ac:dyDescent="0.3">
      <c r="A21" s="15">
        <v>25</v>
      </c>
      <c r="B21" s="6" t="s">
        <v>17</v>
      </c>
      <c r="C21" s="13">
        <v>15749</v>
      </c>
      <c r="D21" s="13">
        <v>149</v>
      </c>
      <c r="E21" s="14">
        <f t="shared" si="3"/>
        <v>9.4609181535335578E-3</v>
      </c>
      <c r="F21" s="13">
        <v>200</v>
      </c>
      <c r="G21" s="14">
        <f t="shared" si="0"/>
        <v>1.2699218998031621E-2</v>
      </c>
      <c r="H21" s="13">
        <v>8577</v>
      </c>
      <c r="I21" s="14">
        <f t="shared" si="1"/>
        <v>0.54460600673058612</v>
      </c>
      <c r="J21" s="13">
        <v>22</v>
      </c>
      <c r="K21" s="14">
        <f t="shared" si="4"/>
        <v>1.3969140897834784E-3</v>
      </c>
      <c r="L21" s="13">
        <v>273</v>
      </c>
      <c r="M21" s="14">
        <f t="shared" si="2"/>
        <v>1.7334433932313164E-2</v>
      </c>
      <c r="N21" s="13">
        <v>7084</v>
      </c>
      <c r="O21" s="14">
        <f t="shared" si="5"/>
        <v>0.44980633691027999</v>
      </c>
      <c r="Q21" s="11"/>
      <c r="R21" s="11"/>
      <c r="S21" s="11"/>
    </row>
    <row r="22" spans="1:21" s="10" customFormat="1" ht="15.75" x14ac:dyDescent="0.3">
      <c r="A22" s="15">
        <v>27</v>
      </c>
      <c r="B22" s="6" t="s">
        <v>18</v>
      </c>
      <c r="C22" s="13">
        <v>19087</v>
      </c>
      <c r="D22" s="13">
        <v>95</v>
      </c>
      <c r="E22" s="14">
        <f t="shared" si="3"/>
        <v>4.977209619112485E-3</v>
      </c>
      <c r="F22" s="13">
        <v>124</v>
      </c>
      <c r="G22" s="14">
        <f t="shared" si="0"/>
        <v>6.4965683449468223E-3</v>
      </c>
      <c r="H22" s="13">
        <v>931</v>
      </c>
      <c r="I22" s="14">
        <f t="shared" si="1"/>
        <v>4.877665426730235E-2</v>
      </c>
      <c r="J22" s="13">
        <v>9</v>
      </c>
      <c r="K22" s="14">
        <f t="shared" si="4"/>
        <v>4.7152512181065649E-4</v>
      </c>
      <c r="L22" s="13">
        <v>158</v>
      </c>
      <c r="M22" s="14">
        <f t="shared" si="2"/>
        <v>8.2778854717870803E-3</v>
      </c>
      <c r="N22" s="13">
        <v>18087</v>
      </c>
      <c r="O22" s="14">
        <f t="shared" si="5"/>
        <v>0.94760831979881599</v>
      </c>
      <c r="Q22" s="11"/>
      <c r="R22" s="11"/>
      <c r="S22" s="11"/>
    </row>
    <row r="23" spans="1:21" s="10" customFormat="1" ht="15.75" x14ac:dyDescent="0.3">
      <c r="A23" s="15">
        <v>29</v>
      </c>
      <c r="B23" s="6" t="s">
        <v>19</v>
      </c>
      <c r="C23" s="13">
        <v>16978</v>
      </c>
      <c r="D23" s="13">
        <v>143</v>
      </c>
      <c r="E23" s="14">
        <f t="shared" si="3"/>
        <v>8.4226646248085763E-3</v>
      </c>
      <c r="F23" s="13">
        <v>120</v>
      </c>
      <c r="G23" s="14">
        <f t="shared" si="0"/>
        <v>7.0679703145246787E-3</v>
      </c>
      <c r="H23" s="13">
        <v>5767</v>
      </c>
      <c r="I23" s="14">
        <f t="shared" si="1"/>
        <v>0.33967487336553187</v>
      </c>
      <c r="J23" s="13">
        <v>17</v>
      </c>
      <c r="K23" s="14">
        <f t="shared" si="4"/>
        <v>1.0012957945576629E-3</v>
      </c>
      <c r="L23" s="13">
        <v>361</v>
      </c>
      <c r="M23" s="14">
        <f t="shared" si="2"/>
        <v>2.1262810696195077E-2</v>
      </c>
      <c r="N23" s="13">
        <v>11294</v>
      </c>
      <c r="O23" s="14">
        <f t="shared" si="5"/>
        <v>0.66521380610201442</v>
      </c>
      <c r="Q23" s="11"/>
      <c r="R23" s="11"/>
    </row>
    <row r="24" spans="1:21" s="10" customFormat="1" ht="15.75" x14ac:dyDescent="0.3">
      <c r="A24" s="15">
        <v>31</v>
      </c>
      <c r="B24" s="6" t="s">
        <v>20</v>
      </c>
      <c r="C24" s="13">
        <v>55270</v>
      </c>
      <c r="D24" s="13">
        <v>482</v>
      </c>
      <c r="E24" s="14">
        <f t="shared" si="3"/>
        <v>8.7208250407092448E-3</v>
      </c>
      <c r="F24" s="13">
        <v>885</v>
      </c>
      <c r="G24" s="14">
        <f t="shared" si="0"/>
        <v>1.6012303238646643E-2</v>
      </c>
      <c r="H24" s="13">
        <v>9310</v>
      </c>
      <c r="I24" s="14">
        <f t="shared" si="1"/>
        <v>0.16844581147096074</v>
      </c>
      <c r="J24" s="13">
        <v>93</v>
      </c>
      <c r="K24" s="14">
        <f t="shared" si="4"/>
        <v>1.6826488149086303E-3</v>
      </c>
      <c r="L24" s="13">
        <v>1315</v>
      </c>
      <c r="M24" s="14">
        <f t="shared" si="2"/>
        <v>2.3792292382847836E-2</v>
      </c>
      <c r="N24" s="13">
        <v>45863</v>
      </c>
      <c r="O24" s="14">
        <f t="shared" si="5"/>
        <v>0.8297991677220915</v>
      </c>
      <c r="Q24" s="11"/>
      <c r="R24" s="11"/>
      <c r="S24" s="11"/>
    </row>
    <row r="25" spans="1:21" s="10" customFormat="1" ht="15.75" x14ac:dyDescent="0.3">
      <c r="A25" s="15">
        <v>33</v>
      </c>
      <c r="B25" s="6" t="s">
        <v>21</v>
      </c>
      <c r="C25" s="13">
        <v>32640</v>
      </c>
      <c r="D25" s="13">
        <v>616</v>
      </c>
      <c r="E25" s="14">
        <f t="shared" si="3"/>
        <v>1.8872549019607842E-2</v>
      </c>
      <c r="F25" s="13">
        <v>658</v>
      </c>
      <c r="G25" s="14">
        <f t="shared" si="0"/>
        <v>2.0159313725490197E-2</v>
      </c>
      <c r="H25" s="13">
        <v>9358</v>
      </c>
      <c r="I25" s="14">
        <f t="shared" si="1"/>
        <v>0.286703431372549</v>
      </c>
      <c r="J25" s="13">
        <v>161</v>
      </c>
      <c r="K25" s="14">
        <f t="shared" si="4"/>
        <v>4.9325980392156861E-3</v>
      </c>
      <c r="L25" s="13">
        <v>1259</v>
      </c>
      <c r="M25" s="14">
        <f t="shared" si="2"/>
        <v>3.8572303921568629E-2</v>
      </c>
      <c r="N25" s="13">
        <v>23192</v>
      </c>
      <c r="O25" s="14">
        <f t="shared" si="5"/>
        <v>0.71053921568627454</v>
      </c>
      <c r="Q25" s="11"/>
      <c r="R25" s="11"/>
      <c r="S25" s="11"/>
    </row>
    <row r="26" spans="1:21" s="10" customFormat="1" ht="15.75" x14ac:dyDescent="0.3">
      <c r="A26" s="15">
        <v>35</v>
      </c>
      <c r="B26" s="6" t="s">
        <v>22</v>
      </c>
      <c r="C26" s="13">
        <v>29239</v>
      </c>
      <c r="D26" s="13">
        <v>288</v>
      </c>
      <c r="E26" s="14">
        <f t="shared" si="3"/>
        <v>9.8498580662813359E-3</v>
      </c>
      <c r="F26" s="13">
        <v>148</v>
      </c>
      <c r="G26" s="14">
        <f t="shared" si="0"/>
        <v>5.0617326173945758E-3</v>
      </c>
      <c r="H26" s="13">
        <v>573</v>
      </c>
      <c r="I26" s="14">
        <f t="shared" si="1"/>
        <v>1.9597113444372243E-2</v>
      </c>
      <c r="J26" s="13">
        <v>32</v>
      </c>
      <c r="K26" s="14">
        <f t="shared" si="4"/>
        <v>1.0944286740312596E-3</v>
      </c>
      <c r="L26" s="13">
        <v>462</v>
      </c>
      <c r="M26" s="14">
        <f t="shared" si="2"/>
        <v>1.5800813981326312E-2</v>
      </c>
      <c r="N26" s="13">
        <v>28670</v>
      </c>
      <c r="O26" s="14">
        <f t="shared" si="5"/>
        <v>0.98053969013988163</v>
      </c>
      <c r="Q26" s="11"/>
      <c r="R26" s="11"/>
      <c r="S26" s="11"/>
      <c r="T26" s="11"/>
      <c r="U26" s="11"/>
    </row>
    <row r="27" spans="1:21" s="10" customFormat="1" ht="15.75" x14ac:dyDescent="0.3">
      <c r="A27" s="15">
        <v>36</v>
      </c>
      <c r="B27" s="6" t="s">
        <v>23</v>
      </c>
      <c r="C27" s="13">
        <v>6610</v>
      </c>
      <c r="D27" s="13">
        <v>528</v>
      </c>
      <c r="E27" s="14">
        <f t="shared" si="3"/>
        <v>7.9878971255673226E-2</v>
      </c>
      <c r="F27" s="13">
        <v>81</v>
      </c>
      <c r="G27" s="14">
        <f t="shared" si="0"/>
        <v>1.2254160363086233E-2</v>
      </c>
      <c r="H27" s="13">
        <v>2900</v>
      </c>
      <c r="I27" s="14">
        <f t="shared" si="1"/>
        <v>0.43872919818456885</v>
      </c>
      <c r="J27" s="13">
        <v>22</v>
      </c>
      <c r="K27" s="14">
        <f t="shared" si="4"/>
        <v>3.3282904689863843E-3</v>
      </c>
      <c r="L27" s="13">
        <v>233</v>
      </c>
      <c r="M27" s="14">
        <f t="shared" si="2"/>
        <v>3.5249621785173976E-2</v>
      </c>
      <c r="N27" s="13">
        <v>3314</v>
      </c>
      <c r="O27" s="14">
        <f t="shared" si="5"/>
        <v>0.50136157337367626</v>
      </c>
      <c r="Q27" s="11"/>
      <c r="R27" s="11"/>
    </row>
    <row r="28" spans="1:21" s="10" customFormat="1" ht="15.75" x14ac:dyDescent="0.3">
      <c r="A28" s="15">
        <v>37</v>
      </c>
      <c r="B28" s="6" t="s">
        <v>24</v>
      </c>
      <c r="C28" s="13">
        <v>11336</v>
      </c>
      <c r="D28" s="13">
        <v>140</v>
      </c>
      <c r="E28" s="14">
        <f t="shared" si="3"/>
        <v>1.2350035285815103E-2</v>
      </c>
      <c r="F28" s="13">
        <v>68</v>
      </c>
      <c r="G28" s="14">
        <f t="shared" si="0"/>
        <v>5.9985885673959072E-3</v>
      </c>
      <c r="H28" s="13">
        <v>3108</v>
      </c>
      <c r="I28" s="14">
        <f t="shared" si="1"/>
        <v>0.27417078334509526</v>
      </c>
      <c r="J28" s="13">
        <v>19</v>
      </c>
      <c r="K28" s="14">
        <f t="shared" si="4"/>
        <v>1.6760762173606211E-3</v>
      </c>
      <c r="L28" s="13">
        <v>235</v>
      </c>
      <c r="M28" s="14">
        <f t="shared" si="2"/>
        <v>2.0730416372618209E-2</v>
      </c>
      <c r="N28" s="13">
        <v>8238</v>
      </c>
      <c r="O28" s="14">
        <f t="shared" si="5"/>
        <v>0.726711362032463</v>
      </c>
      <c r="Q28" s="11"/>
      <c r="R28" s="11"/>
    </row>
    <row r="29" spans="1:21" s="10" customFormat="1" ht="15.75" x14ac:dyDescent="0.3">
      <c r="A29" s="15">
        <v>41</v>
      </c>
      <c r="B29" s="6" t="s">
        <v>25</v>
      </c>
      <c r="C29" s="13">
        <v>383876</v>
      </c>
      <c r="D29" s="13">
        <v>5741</v>
      </c>
      <c r="E29" s="14">
        <f t="shared" si="3"/>
        <v>1.4955350165157498E-2</v>
      </c>
      <c r="F29" s="13">
        <v>18970</v>
      </c>
      <c r="G29" s="14">
        <f t="shared" si="0"/>
        <v>4.9416999239337706E-2</v>
      </c>
      <c r="H29" s="13">
        <v>106000</v>
      </c>
      <c r="I29" s="14">
        <f t="shared" si="1"/>
        <v>0.27613083391511845</v>
      </c>
      <c r="J29" s="13">
        <v>1035</v>
      </c>
      <c r="K29" s="14">
        <f t="shared" si="4"/>
        <v>2.6961831424730902E-3</v>
      </c>
      <c r="L29" s="13">
        <v>11960</v>
      </c>
      <c r="M29" s="14">
        <f t="shared" si="2"/>
        <v>3.1155894090800156E-2</v>
      </c>
      <c r="N29" s="13">
        <v>265557</v>
      </c>
      <c r="O29" s="14">
        <f t="shared" si="5"/>
        <v>0.69177807416978399</v>
      </c>
      <c r="Q29" s="11"/>
      <c r="R29" s="11"/>
      <c r="S29" s="11"/>
    </row>
    <row r="30" spans="1:21" s="10" customFormat="1" ht="15.75" x14ac:dyDescent="0.3">
      <c r="A30" s="15">
        <v>43</v>
      </c>
      <c r="B30" s="6" t="s">
        <v>26</v>
      </c>
      <c r="C30" s="13">
        <v>15466</v>
      </c>
      <c r="D30" s="13">
        <v>236</v>
      </c>
      <c r="E30" s="14">
        <f t="shared" si="3"/>
        <v>1.5259278417173155E-2</v>
      </c>
      <c r="F30" s="13">
        <v>351</v>
      </c>
      <c r="G30" s="14">
        <f t="shared" si="0"/>
        <v>2.2694943747575327E-2</v>
      </c>
      <c r="H30" s="13">
        <v>888</v>
      </c>
      <c r="I30" s="14">
        <f t="shared" si="1"/>
        <v>5.7416267942583733E-2</v>
      </c>
      <c r="J30" s="13">
        <v>42</v>
      </c>
      <c r="K30" s="14">
        <f t="shared" si="4"/>
        <v>2.7156342945816631E-3</v>
      </c>
      <c r="L30" s="13">
        <v>411</v>
      </c>
      <c r="M30" s="14">
        <f t="shared" si="2"/>
        <v>2.6574421311263415E-2</v>
      </c>
      <c r="N30" s="13">
        <v>14377</v>
      </c>
      <c r="O30" s="14">
        <f t="shared" si="5"/>
        <v>0.92958748221906118</v>
      </c>
      <c r="Q30" s="11"/>
      <c r="R30" s="11"/>
      <c r="S30" s="11"/>
    </row>
    <row r="31" spans="1:21" s="10" customFormat="1" ht="15.75" x14ac:dyDescent="0.3">
      <c r="A31" s="15">
        <v>45</v>
      </c>
      <c r="B31" s="6" t="s">
        <v>27</v>
      </c>
      <c r="C31" s="13">
        <v>4843</v>
      </c>
      <c r="D31" s="13">
        <v>44</v>
      </c>
      <c r="E31" s="14">
        <f t="shared" si="3"/>
        <v>9.0852777204212271E-3</v>
      </c>
      <c r="F31" s="13">
        <v>38</v>
      </c>
      <c r="G31" s="14">
        <f t="shared" si="0"/>
        <v>7.8463762130910591E-3</v>
      </c>
      <c r="H31" s="13">
        <v>66</v>
      </c>
      <c r="I31" s="14">
        <f t="shared" si="1"/>
        <v>1.362791658063184E-2</v>
      </c>
      <c r="J31" s="13">
        <v>2</v>
      </c>
      <c r="K31" s="14">
        <f t="shared" si="4"/>
        <v>4.1296716911005574E-4</v>
      </c>
      <c r="L31" s="13">
        <v>64</v>
      </c>
      <c r="M31" s="14">
        <f t="shared" si="2"/>
        <v>1.3214949411521784E-2</v>
      </c>
      <c r="N31" s="13">
        <v>4758</v>
      </c>
      <c r="O31" s="14">
        <f t="shared" si="5"/>
        <v>0.98244889531282265</v>
      </c>
      <c r="Q31" s="11"/>
      <c r="R31" s="11"/>
    </row>
    <row r="32" spans="1:21" s="10" customFormat="1" ht="15.75" x14ac:dyDescent="0.3">
      <c r="A32" s="15">
        <v>47</v>
      </c>
      <c r="B32" s="6" t="s">
        <v>28</v>
      </c>
      <c r="C32" s="13">
        <v>54973</v>
      </c>
      <c r="D32" s="13">
        <v>884</v>
      </c>
      <c r="E32" s="14">
        <f t="shared" si="3"/>
        <v>1.6080621395958016E-2</v>
      </c>
      <c r="F32" s="13">
        <v>1587</v>
      </c>
      <c r="G32" s="14">
        <f t="shared" si="0"/>
        <v>2.8868717370345444E-2</v>
      </c>
      <c r="H32" s="13">
        <v>8763</v>
      </c>
      <c r="I32" s="14">
        <f t="shared" si="1"/>
        <v>0.15940552634929875</v>
      </c>
      <c r="J32" s="13">
        <v>161</v>
      </c>
      <c r="K32" s="14">
        <f t="shared" si="4"/>
        <v>2.928710457861132E-3</v>
      </c>
      <c r="L32" s="13">
        <v>1946</v>
      </c>
      <c r="M32" s="14">
        <f t="shared" si="2"/>
        <v>3.5399195968930201E-2</v>
      </c>
      <c r="N32" s="13">
        <v>45596</v>
      </c>
      <c r="O32" s="14">
        <f t="shared" si="5"/>
        <v>0.82942535426482089</v>
      </c>
      <c r="Q32" s="11"/>
      <c r="R32" s="11"/>
      <c r="S32" s="11"/>
    </row>
    <row r="33" spans="1:22" s="10" customFormat="1" ht="15.75" x14ac:dyDescent="0.3">
      <c r="A33" s="15">
        <v>49</v>
      </c>
      <c r="B33" s="6" t="s">
        <v>29</v>
      </c>
      <c r="C33" s="13">
        <v>9878</v>
      </c>
      <c r="D33" s="13">
        <v>148</v>
      </c>
      <c r="E33" s="14">
        <f t="shared" si="3"/>
        <v>1.4982790038469326E-2</v>
      </c>
      <c r="F33" s="13">
        <v>97</v>
      </c>
      <c r="G33" s="14">
        <f t="shared" si="0"/>
        <v>9.8198015792670575E-3</v>
      </c>
      <c r="H33" s="13">
        <v>3062</v>
      </c>
      <c r="I33" s="14">
        <f t="shared" si="1"/>
        <v>0.30998177768779106</v>
      </c>
      <c r="J33" s="13">
        <v>13</v>
      </c>
      <c r="K33" s="14">
        <f t="shared" si="4"/>
        <v>1.3160558817574407E-3</v>
      </c>
      <c r="L33" s="13">
        <v>271</v>
      </c>
      <c r="M33" s="14">
        <f t="shared" si="2"/>
        <v>2.7434703381251264E-2</v>
      </c>
      <c r="N33" s="13">
        <v>6838</v>
      </c>
      <c r="O33" s="14">
        <f t="shared" si="5"/>
        <v>0.69224539380441386</v>
      </c>
      <c r="Q33" s="11"/>
      <c r="R33" s="11"/>
      <c r="S33" s="11"/>
    </row>
    <row r="34" spans="1:22" s="10" customFormat="1" ht="15.75" x14ac:dyDescent="0.3">
      <c r="A34" s="15">
        <v>51</v>
      </c>
      <c r="B34" s="6" t="s">
        <v>30</v>
      </c>
      <c r="C34" s="13">
        <v>13640</v>
      </c>
      <c r="D34" s="13">
        <v>77</v>
      </c>
      <c r="E34" s="14">
        <f t="shared" si="3"/>
        <v>5.6451612903225803E-3</v>
      </c>
      <c r="F34" s="13">
        <v>49</v>
      </c>
      <c r="G34" s="14">
        <f t="shared" si="0"/>
        <v>3.5923753665689151E-3</v>
      </c>
      <c r="H34" s="13">
        <v>166</v>
      </c>
      <c r="I34" s="14">
        <f t="shared" si="1"/>
        <v>1.217008797653959E-2</v>
      </c>
      <c r="J34" s="13">
        <v>9</v>
      </c>
      <c r="K34" s="14">
        <f t="shared" si="4"/>
        <v>6.5982404692082111E-4</v>
      </c>
      <c r="L34" s="13">
        <v>122</v>
      </c>
      <c r="M34" s="14">
        <f t="shared" si="2"/>
        <v>8.9442815249266856E-3</v>
      </c>
      <c r="N34" s="13">
        <v>13466</v>
      </c>
      <c r="O34" s="14">
        <f t="shared" si="5"/>
        <v>0.98724340175953074</v>
      </c>
      <c r="Q34" s="11"/>
      <c r="R34" s="11"/>
      <c r="S34" s="11"/>
      <c r="T34" s="11"/>
      <c r="U34" s="11"/>
      <c r="V34" s="11"/>
    </row>
    <row r="35" spans="1:22" s="10" customFormat="1" ht="15.75" x14ac:dyDescent="0.3">
      <c r="A35" s="15">
        <v>53</v>
      </c>
      <c r="B35" s="6" t="s">
        <v>31</v>
      </c>
      <c r="C35" s="13">
        <v>28343</v>
      </c>
      <c r="D35" s="13">
        <v>345</v>
      </c>
      <c r="E35" s="14">
        <f t="shared" si="3"/>
        <v>1.2172317679850404E-2</v>
      </c>
      <c r="F35" s="13">
        <v>404</v>
      </c>
      <c r="G35" s="14">
        <f t="shared" si="0"/>
        <v>1.4253960413505981E-2</v>
      </c>
      <c r="H35" s="13">
        <v>9190</v>
      </c>
      <c r="I35" s="14">
        <f t="shared" si="1"/>
        <v>0.32424231732702963</v>
      </c>
      <c r="J35" s="13">
        <v>60</v>
      </c>
      <c r="K35" s="14">
        <f t="shared" si="4"/>
        <v>2.1169248138870268E-3</v>
      </c>
      <c r="L35" s="13">
        <v>662</v>
      </c>
      <c r="M35" s="14">
        <f t="shared" si="2"/>
        <v>2.3356737113220196E-2</v>
      </c>
      <c r="N35" s="13">
        <v>19037</v>
      </c>
      <c r="O35" s="14">
        <f t="shared" si="5"/>
        <v>0.67166496136612219</v>
      </c>
      <c r="Q35" s="11"/>
      <c r="R35" s="11"/>
      <c r="S35" s="11"/>
      <c r="U35" s="11"/>
    </row>
    <row r="36" spans="1:22" s="10" customFormat="1" ht="15.75" x14ac:dyDescent="0.3">
      <c r="A36" s="15">
        <v>57</v>
      </c>
      <c r="B36" s="6" t="s">
        <v>32</v>
      </c>
      <c r="C36" s="13">
        <v>10598</v>
      </c>
      <c r="D36" s="13">
        <v>223</v>
      </c>
      <c r="E36" s="14">
        <f t="shared" si="3"/>
        <v>2.1041705982260805E-2</v>
      </c>
      <c r="F36" s="13">
        <v>168</v>
      </c>
      <c r="G36" s="14">
        <f t="shared" si="0"/>
        <v>1.5852047556142668E-2</v>
      </c>
      <c r="H36" s="13">
        <v>4117</v>
      </c>
      <c r="I36" s="14">
        <f t="shared" si="1"/>
        <v>0.38846952255142481</v>
      </c>
      <c r="J36" s="13">
        <v>46</v>
      </c>
      <c r="K36" s="14">
        <f t="shared" si="4"/>
        <v>4.3404415927533494E-3</v>
      </c>
      <c r="L36" s="13">
        <v>397</v>
      </c>
      <c r="M36" s="14">
        <f t="shared" si="2"/>
        <v>3.7459898093979996E-2</v>
      </c>
      <c r="N36" s="13">
        <v>6451</v>
      </c>
      <c r="O36" s="14">
        <f t="shared" si="5"/>
        <v>0.60869975467069259</v>
      </c>
      <c r="Q36" s="11"/>
      <c r="R36" s="11"/>
    </row>
    <row r="37" spans="1:22" s="10" customFormat="1" ht="15.75" x14ac:dyDescent="0.3">
      <c r="A37" s="15">
        <v>59</v>
      </c>
      <c r="B37" s="6" t="s">
        <v>33</v>
      </c>
      <c r="C37" s="13">
        <v>1141878</v>
      </c>
      <c r="D37" s="13">
        <v>14714</v>
      </c>
      <c r="E37" s="14">
        <f t="shared" si="3"/>
        <v>1.2885789900497251E-2</v>
      </c>
      <c r="F37" s="13">
        <v>268301</v>
      </c>
      <c r="G37" s="14">
        <f t="shared" si="0"/>
        <v>0.23496468099043855</v>
      </c>
      <c r="H37" s="13">
        <v>141829</v>
      </c>
      <c r="I37" s="14">
        <f t="shared" si="1"/>
        <v>0.12420678916661849</v>
      </c>
      <c r="J37" s="13">
        <v>3139</v>
      </c>
      <c r="K37" s="14">
        <f t="shared" si="4"/>
        <v>2.7489801887767345E-3</v>
      </c>
      <c r="L37" s="13">
        <v>48511</v>
      </c>
      <c r="M37" s="14">
        <f t="shared" si="2"/>
        <v>4.2483522758123018E-2</v>
      </c>
      <c r="N37" s="13">
        <v>766917</v>
      </c>
      <c r="O37" s="14">
        <f t="shared" si="5"/>
        <v>0.67162779211089096</v>
      </c>
      <c r="Q37" s="11"/>
      <c r="R37" s="11"/>
      <c r="S37" s="11"/>
    </row>
    <row r="38" spans="1:22" s="10" customFormat="1" ht="15.75" x14ac:dyDescent="0.3">
      <c r="A38" s="15">
        <v>61</v>
      </c>
      <c r="B38" s="6" t="s">
        <v>34</v>
      </c>
      <c r="C38" s="13">
        <v>75165</v>
      </c>
      <c r="D38" s="13">
        <v>1050</v>
      </c>
      <c r="E38" s="14">
        <f t="shared" si="3"/>
        <v>1.3969267611255238E-2</v>
      </c>
      <c r="F38" s="13">
        <v>2128</v>
      </c>
      <c r="G38" s="14">
        <f t="shared" si="0"/>
        <v>2.8311049025477285E-2</v>
      </c>
      <c r="H38" s="13">
        <v>7155</v>
      </c>
      <c r="I38" s="14">
        <f t="shared" si="1"/>
        <v>9.5190580722410698E-2</v>
      </c>
      <c r="J38" s="13">
        <v>202</v>
      </c>
      <c r="K38" s="14">
        <f t="shared" si="4"/>
        <v>2.6874210071176742E-3</v>
      </c>
      <c r="L38" s="13">
        <v>2375</v>
      </c>
      <c r="M38" s="14">
        <f t="shared" si="2"/>
        <v>3.1597152930220182E-2</v>
      </c>
      <c r="N38" s="13">
        <v>67123</v>
      </c>
      <c r="O38" s="14">
        <f t="shared" si="5"/>
        <v>0.89300871416217653</v>
      </c>
      <c r="Q38" s="11"/>
      <c r="R38" s="11"/>
      <c r="S38" s="11"/>
    </row>
    <row r="39" spans="1:22" s="10" customFormat="1" ht="15.75" x14ac:dyDescent="0.3">
      <c r="A39" s="15">
        <v>63</v>
      </c>
      <c r="B39" s="6" t="s">
        <v>35</v>
      </c>
      <c r="C39" s="13">
        <v>15679</v>
      </c>
      <c r="D39" s="13">
        <v>139</v>
      </c>
      <c r="E39" s="14">
        <f t="shared" si="3"/>
        <v>8.8653613113081186E-3</v>
      </c>
      <c r="F39" s="13">
        <v>151</v>
      </c>
      <c r="G39" s="14">
        <f t="shared" si="0"/>
        <v>9.6307162446584611E-3</v>
      </c>
      <c r="H39" s="13">
        <v>517</v>
      </c>
      <c r="I39" s="14">
        <f t="shared" si="1"/>
        <v>3.2974041711843864E-2</v>
      </c>
      <c r="J39" s="13">
        <v>22</v>
      </c>
      <c r="K39" s="14">
        <f t="shared" si="4"/>
        <v>1.4031507111422923E-3</v>
      </c>
      <c r="L39" s="13">
        <v>317</v>
      </c>
      <c r="M39" s="14">
        <f t="shared" si="2"/>
        <v>2.0218126156004847E-2</v>
      </c>
      <c r="N39" s="13">
        <v>15176</v>
      </c>
      <c r="O39" s="14">
        <f t="shared" si="5"/>
        <v>0.96791887237706487</v>
      </c>
      <c r="Q39" s="11"/>
      <c r="R39" s="11"/>
      <c r="S39" s="11"/>
      <c r="U39" s="11"/>
    </row>
    <row r="40" spans="1:22" s="10" customFormat="1" ht="15.75" x14ac:dyDescent="0.3">
      <c r="A40" s="15">
        <v>65</v>
      </c>
      <c r="B40" s="6" t="s">
        <v>36</v>
      </c>
      <c r="C40" s="13">
        <v>28462</v>
      </c>
      <c r="D40" s="13">
        <v>349</v>
      </c>
      <c r="E40" s="14">
        <f t="shared" si="3"/>
        <v>1.2261963319513737E-2</v>
      </c>
      <c r="F40" s="13">
        <v>493</v>
      </c>
      <c r="G40" s="14">
        <f t="shared" si="0"/>
        <v>1.7321340735015109E-2</v>
      </c>
      <c r="H40" s="13">
        <v>4840</v>
      </c>
      <c r="I40" s="14">
        <f t="shared" si="1"/>
        <v>0.17005129646546271</v>
      </c>
      <c r="J40" s="13">
        <v>80</v>
      </c>
      <c r="K40" s="14">
        <f t="shared" si="4"/>
        <v>2.8107652308340947E-3</v>
      </c>
      <c r="L40" s="13">
        <v>884</v>
      </c>
      <c r="M40" s="14">
        <f t="shared" si="2"/>
        <v>3.1058955800716746E-2</v>
      </c>
      <c r="N40" s="13">
        <v>23621</v>
      </c>
      <c r="O40" s="14">
        <f t="shared" si="5"/>
        <v>0.8299135689691518</v>
      </c>
      <c r="Q40" s="11"/>
      <c r="R40" s="11"/>
    </row>
    <row r="41" spans="1:22" s="10" customFormat="1" ht="15.75" x14ac:dyDescent="0.3">
      <c r="A41" s="15">
        <v>67</v>
      </c>
      <c r="B41" s="6" t="s">
        <v>37</v>
      </c>
      <c r="C41" s="13">
        <v>55549</v>
      </c>
      <c r="D41" s="13">
        <v>525</v>
      </c>
      <c r="E41" s="14">
        <f t="shared" si="3"/>
        <v>9.4511152315973276E-3</v>
      </c>
      <c r="F41" s="13">
        <v>519</v>
      </c>
      <c r="G41" s="14">
        <f t="shared" ref="G41:G72" si="6">F41/C41</f>
        <v>9.343102486093359E-3</v>
      </c>
      <c r="H41" s="13">
        <v>5181</v>
      </c>
      <c r="I41" s="14">
        <f t="shared" ref="I41:I72" si="7">H41/C41</f>
        <v>9.326900574267763E-2</v>
      </c>
      <c r="J41" s="13">
        <v>66</v>
      </c>
      <c r="K41" s="14">
        <f t="shared" si="4"/>
        <v>1.1881402005436642E-3</v>
      </c>
      <c r="L41" s="13">
        <v>1078</v>
      </c>
      <c r="M41" s="14">
        <f t="shared" ref="M41:M72" si="8">L41/C41</f>
        <v>1.9406289942213183E-2</v>
      </c>
      <c r="N41" s="13">
        <v>50363</v>
      </c>
      <c r="O41" s="14">
        <f t="shared" si="5"/>
        <v>0.90664098363606904</v>
      </c>
      <c r="Q41" s="11"/>
      <c r="R41" s="11"/>
      <c r="S41" s="11"/>
    </row>
    <row r="42" spans="1:22" s="10" customFormat="1" ht="15.75" x14ac:dyDescent="0.3">
      <c r="A42" s="15">
        <v>69</v>
      </c>
      <c r="B42" s="6" t="s">
        <v>38</v>
      </c>
      <c r="C42" s="13">
        <v>95994</v>
      </c>
      <c r="D42" s="13">
        <v>1323</v>
      </c>
      <c r="E42" s="14">
        <f t="shared" si="3"/>
        <v>1.3782111381961372E-2</v>
      </c>
      <c r="F42" s="13">
        <v>2857</v>
      </c>
      <c r="G42" s="14">
        <f t="shared" si="6"/>
        <v>2.9762276808967227E-2</v>
      </c>
      <c r="H42" s="13">
        <v>6588</v>
      </c>
      <c r="I42" s="14">
        <f t="shared" si="7"/>
        <v>6.8629289330583168E-2</v>
      </c>
      <c r="J42" s="13">
        <v>208</v>
      </c>
      <c r="K42" s="14">
        <f t="shared" si="4"/>
        <v>2.1668020917974041E-3</v>
      </c>
      <c r="L42" s="13">
        <v>2475</v>
      </c>
      <c r="M42" s="14">
        <f t="shared" si="8"/>
        <v>2.5782861428839302E-2</v>
      </c>
      <c r="N42" s="13">
        <v>87626</v>
      </c>
      <c r="O42" s="14">
        <f t="shared" si="5"/>
        <v>0.91282788507615065</v>
      </c>
      <c r="Q42" s="11"/>
      <c r="R42" s="11"/>
      <c r="S42" s="11"/>
    </row>
    <row r="43" spans="1:22" s="10" customFormat="1" ht="15.75" x14ac:dyDescent="0.3">
      <c r="A43" s="15">
        <v>71</v>
      </c>
      <c r="B43" s="6" t="s">
        <v>39</v>
      </c>
      <c r="C43" s="13">
        <v>16457</v>
      </c>
      <c r="D43" s="13">
        <v>136</v>
      </c>
      <c r="E43" s="14">
        <f t="shared" si="3"/>
        <v>8.2639606246582009E-3</v>
      </c>
      <c r="F43" s="13">
        <v>147</v>
      </c>
      <c r="G43" s="14">
        <f t="shared" si="6"/>
        <v>8.9323692045937906E-3</v>
      </c>
      <c r="H43" s="13">
        <v>440</v>
      </c>
      <c r="I43" s="14">
        <f t="shared" si="7"/>
        <v>2.6736343197423587E-2</v>
      </c>
      <c r="J43" s="13">
        <v>14</v>
      </c>
      <c r="K43" s="14">
        <f t="shared" si="4"/>
        <v>8.507018290089324E-4</v>
      </c>
      <c r="L43" s="13">
        <v>249</v>
      </c>
      <c r="M43" s="14">
        <f t="shared" si="8"/>
        <v>1.513033967308744E-2</v>
      </c>
      <c r="N43" s="13">
        <v>15974</v>
      </c>
      <c r="O43" s="14">
        <f t="shared" si="5"/>
        <v>0.97065078689919182</v>
      </c>
      <c r="Q43" s="11"/>
      <c r="R43" s="11"/>
    </row>
    <row r="44" spans="1:22" s="10" customFormat="1" ht="15.75" x14ac:dyDescent="0.3">
      <c r="A44" s="15">
        <v>73</v>
      </c>
      <c r="B44" s="6" t="s">
        <v>40</v>
      </c>
      <c r="C44" s="13">
        <v>40057</v>
      </c>
      <c r="D44" s="13">
        <v>543</v>
      </c>
      <c r="E44" s="14">
        <f t="shared" si="3"/>
        <v>1.3555683151509099E-2</v>
      </c>
      <c r="F44" s="13">
        <v>709</v>
      </c>
      <c r="G44" s="14">
        <f t="shared" si="6"/>
        <v>1.7699777816611331E-2</v>
      </c>
      <c r="H44" s="13">
        <v>3809</v>
      </c>
      <c r="I44" s="14">
        <f t="shared" si="7"/>
        <v>9.5089497466110798E-2</v>
      </c>
      <c r="J44" s="13">
        <v>88</v>
      </c>
      <c r="K44" s="14">
        <f t="shared" si="4"/>
        <v>2.1968694610180494E-3</v>
      </c>
      <c r="L44" s="13">
        <v>1099</v>
      </c>
      <c r="M44" s="14">
        <f t="shared" si="8"/>
        <v>2.7435903837032229E-2</v>
      </c>
      <c r="N44" s="13">
        <v>36065</v>
      </c>
      <c r="O44" s="14">
        <f t="shared" si="5"/>
        <v>0.90034201263199942</v>
      </c>
      <c r="Q44" s="11"/>
      <c r="R44" s="11"/>
      <c r="S44" s="11"/>
    </row>
    <row r="45" spans="1:22" s="10" customFormat="1" ht="15.75" x14ac:dyDescent="0.3">
      <c r="A45" s="15">
        <v>75</v>
      </c>
      <c r="B45" s="6" t="s">
        <v>41</v>
      </c>
      <c r="C45" s="13">
        <v>27197</v>
      </c>
      <c r="D45" s="13">
        <v>252</v>
      </c>
      <c r="E45" s="14">
        <f t="shared" si="3"/>
        <v>9.2657278376291497E-3</v>
      </c>
      <c r="F45" s="13">
        <v>659</v>
      </c>
      <c r="G45" s="14">
        <f t="shared" si="6"/>
        <v>2.4230613670625435E-2</v>
      </c>
      <c r="H45" s="13">
        <v>4013</v>
      </c>
      <c r="I45" s="14">
        <f t="shared" si="7"/>
        <v>0.14755303893811816</v>
      </c>
      <c r="J45" s="13">
        <v>48</v>
      </c>
      <c r="K45" s="14">
        <f t="shared" si="4"/>
        <v>1.7649005405007906E-3</v>
      </c>
      <c r="L45" s="13">
        <v>523</v>
      </c>
      <c r="M45" s="14">
        <f t="shared" si="8"/>
        <v>1.9230062139206531E-2</v>
      </c>
      <c r="N45" s="13">
        <v>22769</v>
      </c>
      <c r="O45" s="14">
        <f t="shared" si="5"/>
        <v>0.83718792513880202</v>
      </c>
      <c r="Q45" s="11"/>
      <c r="R45" s="11"/>
      <c r="S45" s="11"/>
    </row>
    <row r="46" spans="1:22" s="10" customFormat="1" ht="15.75" x14ac:dyDescent="0.3">
      <c r="A46" s="15">
        <v>77</v>
      </c>
      <c r="B46" s="6" t="s">
        <v>42</v>
      </c>
      <c r="C46" s="13">
        <v>15285</v>
      </c>
      <c r="D46" s="13">
        <v>136</v>
      </c>
      <c r="E46" s="14">
        <f t="shared" si="3"/>
        <v>8.8976120379456979E-3</v>
      </c>
      <c r="F46" s="13">
        <v>77</v>
      </c>
      <c r="G46" s="14">
        <f t="shared" si="6"/>
        <v>5.0376185803074911E-3</v>
      </c>
      <c r="H46" s="13">
        <v>1132</v>
      </c>
      <c r="I46" s="14">
        <f t="shared" si="7"/>
        <v>7.4059535492312728E-2</v>
      </c>
      <c r="J46" s="13">
        <v>14</v>
      </c>
      <c r="K46" s="14">
        <f t="shared" si="4"/>
        <v>9.159306509649984E-4</v>
      </c>
      <c r="L46" s="13">
        <v>250</v>
      </c>
      <c r="M46" s="14">
        <f t="shared" si="8"/>
        <v>1.6355904481517827E-2</v>
      </c>
      <c r="N46" s="13">
        <v>14182</v>
      </c>
      <c r="O46" s="14">
        <f t="shared" si="5"/>
        <v>0.92783774942754338</v>
      </c>
      <c r="Q46" s="11"/>
      <c r="R46" s="11"/>
      <c r="S46" s="11"/>
    </row>
    <row r="47" spans="1:22" s="10" customFormat="1" ht="15.75" x14ac:dyDescent="0.3">
      <c r="A47" s="15">
        <v>79</v>
      </c>
      <c r="B47" s="6" t="s">
        <v>43</v>
      </c>
      <c r="C47" s="13">
        <v>21301</v>
      </c>
      <c r="D47" s="13">
        <v>267</v>
      </c>
      <c r="E47" s="14">
        <f t="shared" si="3"/>
        <v>1.253462278766255E-2</v>
      </c>
      <c r="F47" s="13">
        <v>622</v>
      </c>
      <c r="G47" s="14">
        <f t="shared" si="6"/>
        <v>2.9200507018449839E-2</v>
      </c>
      <c r="H47" s="13">
        <v>2109</v>
      </c>
      <c r="I47" s="14">
        <f t="shared" si="7"/>
        <v>9.9009436176705323E-2</v>
      </c>
      <c r="J47" s="13">
        <v>51</v>
      </c>
      <c r="K47" s="14">
        <f t="shared" si="4"/>
        <v>2.3942537909018356E-3</v>
      </c>
      <c r="L47" s="13">
        <v>671</v>
      </c>
      <c r="M47" s="14">
        <f t="shared" si="8"/>
        <v>3.1500868503826114E-2</v>
      </c>
      <c r="N47" s="13">
        <v>18937</v>
      </c>
      <c r="O47" s="14">
        <f t="shared" si="5"/>
        <v>0.8890192948687855</v>
      </c>
      <c r="Q47" s="11"/>
      <c r="R47" s="11"/>
      <c r="S47" s="11"/>
      <c r="U47" s="11"/>
    </row>
    <row r="48" spans="1:22" s="10" customFormat="1" ht="15.75" x14ac:dyDescent="0.3">
      <c r="A48" s="15">
        <v>81</v>
      </c>
      <c r="B48" s="6" t="s">
        <v>44</v>
      </c>
      <c r="C48" s="13">
        <v>11133</v>
      </c>
      <c r="D48" s="13">
        <v>80</v>
      </c>
      <c r="E48" s="14">
        <f t="shared" si="3"/>
        <v>7.1858438875415428E-3</v>
      </c>
      <c r="F48" s="13">
        <v>112</v>
      </c>
      <c r="G48" s="14">
        <f t="shared" si="6"/>
        <v>1.006018144255816E-2</v>
      </c>
      <c r="H48" s="13">
        <v>6816</v>
      </c>
      <c r="I48" s="14">
        <f t="shared" si="7"/>
        <v>0.61223389921853943</v>
      </c>
      <c r="J48" s="13">
        <v>18</v>
      </c>
      <c r="K48" s="14">
        <f t="shared" si="4"/>
        <v>1.6168148746968471E-3</v>
      </c>
      <c r="L48" s="13">
        <v>149</v>
      </c>
      <c r="M48" s="14">
        <f t="shared" si="8"/>
        <v>1.3383634240546125E-2</v>
      </c>
      <c r="N48" s="13">
        <v>4256</v>
      </c>
      <c r="O48" s="14">
        <f t="shared" si="5"/>
        <v>0.38228689481721012</v>
      </c>
      <c r="Q48" s="11"/>
      <c r="R48" s="11"/>
      <c r="S48" s="11"/>
      <c r="T48" s="11"/>
      <c r="U48" s="11"/>
    </row>
    <row r="49" spans="1:21" s="10" customFormat="1" ht="15.75" x14ac:dyDescent="0.3">
      <c r="A49" s="15">
        <v>83</v>
      </c>
      <c r="B49" s="6" t="s">
        <v>45</v>
      </c>
      <c r="C49" s="13">
        <v>33432</v>
      </c>
      <c r="D49" s="13">
        <v>319</v>
      </c>
      <c r="E49" s="14">
        <f t="shared" si="3"/>
        <v>9.5417564010528838E-3</v>
      </c>
      <c r="F49" s="13">
        <v>341</v>
      </c>
      <c r="G49" s="14">
        <f t="shared" si="6"/>
        <v>1.0199808566642737E-2</v>
      </c>
      <c r="H49" s="13">
        <v>12143</v>
      </c>
      <c r="I49" s="14">
        <f t="shared" si="7"/>
        <v>0.36321488394352713</v>
      </c>
      <c r="J49" s="13">
        <v>29</v>
      </c>
      <c r="K49" s="14">
        <f t="shared" si="4"/>
        <v>8.6743240009571666E-4</v>
      </c>
      <c r="L49" s="13">
        <v>625</v>
      </c>
      <c r="M49" s="14">
        <f t="shared" si="8"/>
        <v>1.8694663795166308E-2</v>
      </c>
      <c r="N49" s="13">
        <v>21250</v>
      </c>
      <c r="O49" s="14">
        <f t="shared" si="5"/>
        <v>0.6356185690356545</v>
      </c>
      <c r="Q49" s="11"/>
      <c r="R49" s="11"/>
      <c r="S49" s="11"/>
    </row>
    <row r="50" spans="1:21" s="10" customFormat="1" ht="15.75" x14ac:dyDescent="0.3">
      <c r="A50" s="15">
        <v>85</v>
      </c>
      <c r="B50" s="6" t="s">
        <v>46</v>
      </c>
      <c r="C50" s="13">
        <v>114148</v>
      </c>
      <c r="D50" s="13">
        <v>1190</v>
      </c>
      <c r="E50" s="14">
        <f t="shared" si="3"/>
        <v>1.042506219995094E-2</v>
      </c>
      <c r="F50" s="13">
        <v>3958</v>
      </c>
      <c r="G50" s="14">
        <f t="shared" si="6"/>
        <v>3.4674282510425064E-2</v>
      </c>
      <c r="H50" s="13">
        <v>12155</v>
      </c>
      <c r="I50" s="14">
        <f t="shared" si="7"/>
        <v>0.1064845638994989</v>
      </c>
      <c r="J50" s="13">
        <v>232</v>
      </c>
      <c r="K50" s="14">
        <f t="shared" si="4"/>
        <v>2.032449101166906E-3</v>
      </c>
      <c r="L50" s="13">
        <v>2586</v>
      </c>
      <c r="M50" s="14">
        <f t="shared" si="8"/>
        <v>2.2654799032834565E-2</v>
      </c>
      <c r="N50" s="13">
        <v>99317</v>
      </c>
      <c r="O50" s="14">
        <f t="shared" si="5"/>
        <v>0.8700721869853173</v>
      </c>
      <c r="Q50" s="11"/>
      <c r="R50" s="11"/>
    </row>
    <row r="51" spans="1:21" s="10" customFormat="1" ht="15.75" x14ac:dyDescent="0.3">
      <c r="A51" s="15">
        <v>87</v>
      </c>
      <c r="B51" s="6" t="s">
        <v>47</v>
      </c>
      <c r="C51" s="13">
        <v>334760</v>
      </c>
      <c r="D51" s="13">
        <v>3558</v>
      </c>
      <c r="E51" s="14">
        <f t="shared" si="3"/>
        <v>1.0628509977297168E-2</v>
      </c>
      <c r="F51" s="13">
        <v>37201</v>
      </c>
      <c r="G51" s="14">
        <f t="shared" si="6"/>
        <v>0.11112737483570319</v>
      </c>
      <c r="H51" s="13">
        <v>109097</v>
      </c>
      <c r="I51" s="14">
        <f t="shared" si="7"/>
        <v>0.32589616441629826</v>
      </c>
      <c r="J51" s="13">
        <v>616</v>
      </c>
      <c r="K51" s="14">
        <f t="shared" si="4"/>
        <v>1.8401242681323933E-3</v>
      </c>
      <c r="L51" s="13">
        <v>9728</v>
      </c>
      <c r="M51" s="14">
        <f t="shared" si="8"/>
        <v>2.9059624805831043E-2</v>
      </c>
      <c r="N51" s="13">
        <v>195077</v>
      </c>
      <c r="O51" s="14">
        <f t="shared" si="5"/>
        <v>0.58273688612737484</v>
      </c>
      <c r="Q51" s="11"/>
      <c r="R51" s="11"/>
      <c r="S51" s="11"/>
    </row>
    <row r="52" spans="1:21" s="10" customFormat="1" ht="15.75" x14ac:dyDescent="0.3">
      <c r="A52" s="15">
        <v>89</v>
      </c>
      <c r="B52" s="6" t="s">
        <v>48</v>
      </c>
      <c r="C52" s="13">
        <v>49702</v>
      </c>
      <c r="D52" s="13">
        <v>512</v>
      </c>
      <c r="E52" s="14">
        <f t="shared" si="3"/>
        <v>1.0301396322079595E-2</v>
      </c>
      <c r="F52" s="13">
        <v>411</v>
      </c>
      <c r="G52" s="14">
        <f t="shared" si="6"/>
        <v>8.269284938231862E-3</v>
      </c>
      <c r="H52" s="13">
        <v>12067</v>
      </c>
      <c r="I52" s="14">
        <f t="shared" si="7"/>
        <v>0.24278701058307514</v>
      </c>
      <c r="J52" s="13">
        <v>80</v>
      </c>
      <c r="K52" s="14">
        <f t="shared" si="4"/>
        <v>1.6095931753249365E-3</v>
      </c>
      <c r="L52" s="13">
        <v>1139</v>
      </c>
      <c r="M52" s="14">
        <f t="shared" si="8"/>
        <v>2.2916582833688786E-2</v>
      </c>
      <c r="N52" s="13">
        <v>37797</v>
      </c>
      <c r="O52" s="14">
        <f t="shared" si="5"/>
        <v>0.76047241559695788</v>
      </c>
      <c r="Q52" s="11"/>
      <c r="R52" s="11"/>
      <c r="S52" s="11"/>
      <c r="U52" s="11"/>
    </row>
    <row r="53" spans="1:21" s="10" customFormat="1" ht="15.75" x14ac:dyDescent="0.3">
      <c r="A53" s="15">
        <v>91</v>
      </c>
      <c r="B53" s="6" t="s">
        <v>49</v>
      </c>
      <c r="C53" s="13">
        <v>2339</v>
      </c>
      <c r="D53" s="13">
        <v>12</v>
      </c>
      <c r="E53" s="14">
        <f t="shared" si="3"/>
        <v>5.1303976058144508E-3</v>
      </c>
      <c r="F53" s="13">
        <v>23</v>
      </c>
      <c r="G53" s="14">
        <f t="shared" si="6"/>
        <v>9.8332620778110308E-3</v>
      </c>
      <c r="H53" s="13">
        <v>26</v>
      </c>
      <c r="I53" s="14">
        <f t="shared" si="7"/>
        <v>1.1115861479264643E-2</v>
      </c>
      <c r="J53" s="13">
        <v>0</v>
      </c>
      <c r="K53" s="14">
        <f t="shared" si="4"/>
        <v>0</v>
      </c>
      <c r="L53" s="13">
        <v>13</v>
      </c>
      <c r="M53" s="14">
        <f t="shared" si="8"/>
        <v>5.5579307396323215E-3</v>
      </c>
      <c r="N53" s="13">
        <v>2292</v>
      </c>
      <c r="O53" s="14">
        <f t="shared" si="5"/>
        <v>0.97990594271056009</v>
      </c>
      <c r="Q53" s="11"/>
      <c r="R53" s="11"/>
      <c r="S53" s="11"/>
    </row>
    <row r="54" spans="1:21" s="10" customFormat="1" ht="15.75" x14ac:dyDescent="0.3">
      <c r="A54" s="15">
        <v>93</v>
      </c>
      <c r="B54" s="6" t="s">
        <v>50</v>
      </c>
      <c r="C54" s="13">
        <v>40711</v>
      </c>
      <c r="D54" s="13">
        <v>548</v>
      </c>
      <c r="E54" s="14">
        <f t="shared" si="3"/>
        <v>1.3460735427771363E-2</v>
      </c>
      <c r="F54" s="13">
        <v>929</v>
      </c>
      <c r="G54" s="14">
        <f t="shared" si="6"/>
        <v>2.2819385424086857E-2</v>
      </c>
      <c r="H54" s="13">
        <v>9957</v>
      </c>
      <c r="I54" s="14">
        <f t="shared" si="7"/>
        <v>0.24457763258087495</v>
      </c>
      <c r="J54" s="13">
        <v>91</v>
      </c>
      <c r="K54" s="14">
        <f t="shared" si="4"/>
        <v>2.2352681093561937E-3</v>
      </c>
      <c r="L54" s="13">
        <v>1224</v>
      </c>
      <c r="M54" s="14">
        <f t="shared" si="8"/>
        <v>3.006558424013166E-2</v>
      </c>
      <c r="N54" s="13">
        <v>30474</v>
      </c>
      <c r="O54" s="14">
        <f t="shared" si="5"/>
        <v>0.74854461939033679</v>
      </c>
      <c r="Q54" s="11"/>
      <c r="R54" s="11"/>
      <c r="S54" s="11"/>
    </row>
    <row r="55" spans="1:21" s="10" customFormat="1" ht="15.75" x14ac:dyDescent="0.3">
      <c r="A55" s="15">
        <v>95</v>
      </c>
      <c r="B55" s="6" t="s">
        <v>51</v>
      </c>
      <c r="C55" s="13">
        <v>82654</v>
      </c>
      <c r="D55" s="13">
        <v>990</v>
      </c>
      <c r="E55" s="14">
        <f t="shared" si="3"/>
        <v>1.1977641735427202E-2</v>
      </c>
      <c r="F55" s="13">
        <v>3613</v>
      </c>
      <c r="G55" s="14">
        <f t="shared" si="6"/>
        <v>4.3712343020301497E-2</v>
      </c>
      <c r="H55" s="13">
        <v>13219</v>
      </c>
      <c r="I55" s="14">
        <f t="shared" si="7"/>
        <v>0.15993176373799212</v>
      </c>
      <c r="J55" s="13">
        <v>272</v>
      </c>
      <c r="K55" s="14">
        <f t="shared" si="4"/>
        <v>3.2908268202385851E-3</v>
      </c>
      <c r="L55" s="13">
        <v>2591</v>
      </c>
      <c r="M55" s="14">
        <f t="shared" si="8"/>
        <v>3.1347545188375639E-2</v>
      </c>
      <c r="N55" s="13">
        <v>67366</v>
      </c>
      <c r="O55" s="14">
        <f t="shared" si="5"/>
        <v>0.81503617489776659</v>
      </c>
      <c r="Q55" s="11"/>
      <c r="R55" s="11"/>
      <c r="S55" s="11"/>
    </row>
    <row r="56" spans="1:21" s="10" customFormat="1" ht="15.75" x14ac:dyDescent="0.3">
      <c r="A56" s="15">
        <v>97</v>
      </c>
      <c r="B56" s="6" t="s">
        <v>52</v>
      </c>
      <c r="C56" s="13">
        <v>6720</v>
      </c>
      <c r="D56" s="13">
        <v>188</v>
      </c>
      <c r="E56" s="14">
        <f t="shared" si="3"/>
        <v>2.7976190476190477E-2</v>
      </c>
      <c r="F56" s="13">
        <v>78</v>
      </c>
      <c r="G56" s="14">
        <f t="shared" si="6"/>
        <v>1.1607142857142858E-2</v>
      </c>
      <c r="H56" s="13">
        <v>1759</v>
      </c>
      <c r="I56" s="14">
        <f t="shared" si="7"/>
        <v>0.26175595238095239</v>
      </c>
      <c r="J56" s="13">
        <v>11</v>
      </c>
      <c r="K56" s="14">
        <f t="shared" si="4"/>
        <v>1.6369047619047619E-3</v>
      </c>
      <c r="L56" s="13">
        <v>247</v>
      </c>
      <c r="M56" s="14">
        <f t="shared" si="8"/>
        <v>3.6755952380952382E-2</v>
      </c>
      <c r="N56" s="13">
        <v>4935</v>
      </c>
      <c r="O56" s="14">
        <f t="shared" si="5"/>
        <v>0.734375</v>
      </c>
      <c r="Q56" s="11"/>
      <c r="R56" s="11"/>
      <c r="S56" s="11"/>
    </row>
    <row r="57" spans="1:21" s="10" customFormat="1" ht="15.75" x14ac:dyDescent="0.3">
      <c r="A57" s="15">
        <v>99</v>
      </c>
      <c r="B57" s="6" t="s">
        <v>53</v>
      </c>
      <c r="C57" s="13">
        <v>28568</v>
      </c>
      <c r="D57" s="13">
        <v>500</v>
      </c>
      <c r="E57" s="14">
        <f t="shared" si="3"/>
        <v>1.7502100252030243E-2</v>
      </c>
      <c r="F57" s="13">
        <v>909</v>
      </c>
      <c r="G57" s="14">
        <f t="shared" si="6"/>
        <v>3.1818818258190981E-2</v>
      </c>
      <c r="H57" s="13">
        <v>5330</v>
      </c>
      <c r="I57" s="14">
        <f t="shared" si="7"/>
        <v>0.18657238868664239</v>
      </c>
      <c r="J57" s="13">
        <v>110</v>
      </c>
      <c r="K57" s="14">
        <f t="shared" si="4"/>
        <v>3.8504620554466536E-3</v>
      </c>
      <c r="L57" s="13">
        <v>1136</v>
      </c>
      <c r="M57" s="14">
        <f t="shared" si="8"/>
        <v>3.9764771772612714E-2</v>
      </c>
      <c r="N57" s="13">
        <v>22915</v>
      </c>
      <c r="O57" s="14">
        <f t="shared" si="5"/>
        <v>0.80212125455054606</v>
      </c>
      <c r="Q57" s="11"/>
      <c r="R57" s="11"/>
    </row>
    <row r="58" spans="1:21" s="10" customFormat="1" ht="15.75" x14ac:dyDescent="0.3">
      <c r="A58" s="15">
        <v>101</v>
      </c>
      <c r="B58" s="6" t="s">
        <v>54</v>
      </c>
      <c r="C58" s="13">
        <v>19030</v>
      </c>
      <c r="D58" s="13">
        <v>439</v>
      </c>
      <c r="E58" s="14">
        <f t="shared" si="3"/>
        <v>2.3068838675775093E-2</v>
      </c>
      <c r="F58" s="13">
        <v>408</v>
      </c>
      <c r="G58" s="14">
        <f t="shared" si="6"/>
        <v>2.1439831844456123E-2</v>
      </c>
      <c r="H58" s="13">
        <v>3156</v>
      </c>
      <c r="I58" s="14">
        <f t="shared" si="7"/>
        <v>0.16584340514976353</v>
      </c>
      <c r="J58" s="13">
        <v>41</v>
      </c>
      <c r="K58" s="14">
        <f t="shared" si="4"/>
        <v>2.1544929059379926E-3</v>
      </c>
      <c r="L58" s="13">
        <v>555</v>
      </c>
      <c r="M58" s="14">
        <f t="shared" si="8"/>
        <v>2.9164477141355755E-2</v>
      </c>
      <c r="N58" s="13">
        <v>15562</v>
      </c>
      <c r="O58" s="14">
        <f t="shared" si="5"/>
        <v>0.81776142932212292</v>
      </c>
      <c r="Q58" s="11"/>
      <c r="R58" s="11"/>
      <c r="S58" s="11"/>
      <c r="T58" s="11"/>
      <c r="U58" s="11"/>
    </row>
    <row r="59" spans="1:21" s="10" customFormat="1" ht="15.75" x14ac:dyDescent="0.3">
      <c r="A59" s="15">
        <v>103</v>
      </c>
      <c r="B59" s="6" t="s">
        <v>55</v>
      </c>
      <c r="C59" s="13">
        <v>10859</v>
      </c>
      <c r="D59" s="13">
        <v>79</v>
      </c>
      <c r="E59" s="14">
        <f t="shared" si="3"/>
        <v>7.2750713693710287E-3</v>
      </c>
      <c r="F59" s="13">
        <v>121</v>
      </c>
      <c r="G59" s="14">
        <f t="shared" si="6"/>
        <v>1.1142830831568284E-2</v>
      </c>
      <c r="H59" s="13">
        <v>3044</v>
      </c>
      <c r="I59" s="14">
        <f t="shared" si="7"/>
        <v>0.28032047149829636</v>
      </c>
      <c r="J59" s="13">
        <v>7</v>
      </c>
      <c r="K59" s="14">
        <f t="shared" si="4"/>
        <v>6.4462657703287594E-4</v>
      </c>
      <c r="L59" s="13">
        <v>162</v>
      </c>
      <c r="M59" s="14">
        <f t="shared" si="8"/>
        <v>1.4918500782760843E-2</v>
      </c>
      <c r="N59" s="13">
        <v>7772</v>
      </c>
      <c r="O59" s="14">
        <f t="shared" si="5"/>
        <v>0.71571967952850168</v>
      </c>
      <c r="Q59" s="11"/>
      <c r="R59" s="11"/>
      <c r="S59" s="11"/>
    </row>
    <row r="60" spans="1:21" s="10" customFormat="1" ht="15.75" x14ac:dyDescent="0.3">
      <c r="A60" s="15">
        <v>105</v>
      </c>
      <c r="B60" s="6" t="s">
        <v>56</v>
      </c>
      <c r="C60" s="13">
        <v>21745</v>
      </c>
      <c r="D60" s="13">
        <v>212</v>
      </c>
      <c r="E60" s="14">
        <f t="shared" si="3"/>
        <v>9.7493676707289031E-3</v>
      </c>
      <c r="F60" s="13">
        <v>132</v>
      </c>
      <c r="G60" s="14">
        <f t="shared" si="6"/>
        <v>6.0703610025293168E-3</v>
      </c>
      <c r="H60" s="13">
        <v>1090</v>
      </c>
      <c r="I60" s="14">
        <f t="shared" si="7"/>
        <v>5.0126465854219364E-2</v>
      </c>
      <c r="J60" s="13">
        <v>23</v>
      </c>
      <c r="K60" s="14">
        <f t="shared" si="4"/>
        <v>1.0577144171073809E-3</v>
      </c>
      <c r="L60" s="13">
        <v>256</v>
      </c>
      <c r="M60" s="14">
        <f t="shared" si="8"/>
        <v>1.1772821338238676E-2</v>
      </c>
      <c r="N60" s="13">
        <v>20561</v>
      </c>
      <c r="O60" s="14">
        <f t="shared" si="5"/>
        <v>0.94555070131064611</v>
      </c>
      <c r="Q60" s="11"/>
      <c r="R60" s="11"/>
      <c r="S60" s="11"/>
    </row>
    <row r="61" spans="1:21" s="10" customFormat="1" ht="15.75" x14ac:dyDescent="0.3">
      <c r="A61" s="15">
        <v>107</v>
      </c>
      <c r="B61" s="6" t="s">
        <v>57</v>
      </c>
      <c r="C61" s="13">
        <v>436347</v>
      </c>
      <c r="D61" s="13">
        <v>4837</v>
      </c>
      <c r="E61" s="14">
        <f t="shared" si="3"/>
        <v>1.1085214290461491E-2</v>
      </c>
      <c r="F61" s="13">
        <v>112084</v>
      </c>
      <c r="G61" s="14">
        <f t="shared" si="6"/>
        <v>0.25686895979575886</v>
      </c>
      <c r="H61" s="13">
        <v>43481</v>
      </c>
      <c r="I61" s="14">
        <f t="shared" si="7"/>
        <v>9.9647757404084367E-2</v>
      </c>
      <c r="J61" s="13">
        <v>1173</v>
      </c>
      <c r="K61" s="14">
        <f t="shared" si="4"/>
        <v>2.6882274886730058E-3</v>
      </c>
      <c r="L61" s="13">
        <v>18520</v>
      </c>
      <c r="M61" s="14">
        <f t="shared" si="8"/>
        <v>4.2443284816900309E-2</v>
      </c>
      <c r="N61" s="13">
        <v>295224</v>
      </c>
      <c r="O61" s="14">
        <f t="shared" si="5"/>
        <v>0.67658079464279575</v>
      </c>
      <c r="Q61" s="11"/>
      <c r="R61" s="11"/>
      <c r="S61" s="11"/>
    </row>
    <row r="62" spans="1:21" s="10" customFormat="1" ht="15.75" x14ac:dyDescent="0.3">
      <c r="A62" s="15">
        <v>109</v>
      </c>
      <c r="B62" s="6" t="s">
        <v>58</v>
      </c>
      <c r="C62" s="13">
        <v>41037</v>
      </c>
      <c r="D62" s="13">
        <v>450</v>
      </c>
      <c r="E62" s="14">
        <f t="shared" si="3"/>
        <v>1.0965713867972805E-2</v>
      </c>
      <c r="F62" s="13">
        <v>548</v>
      </c>
      <c r="G62" s="14">
        <f t="shared" si="6"/>
        <v>1.3353802665886882E-2</v>
      </c>
      <c r="H62" s="13">
        <v>6826</v>
      </c>
      <c r="I62" s="14">
        <f t="shared" si="7"/>
        <v>0.16633769525062747</v>
      </c>
      <c r="J62" s="13">
        <v>92</v>
      </c>
      <c r="K62" s="14">
        <f t="shared" si="4"/>
        <v>2.2418792796744403E-3</v>
      </c>
      <c r="L62" s="13">
        <v>1155</v>
      </c>
      <c r="M62" s="14">
        <f t="shared" si="8"/>
        <v>2.8145332261130199E-2</v>
      </c>
      <c r="N62" s="13">
        <v>34331</v>
      </c>
      <c r="O62" s="14">
        <f t="shared" si="5"/>
        <v>0.83658649511416527</v>
      </c>
      <c r="Q62" s="11"/>
      <c r="R62" s="11"/>
    </row>
    <row r="63" spans="1:21" s="10" customFormat="1" ht="15.75" x14ac:dyDescent="0.3">
      <c r="A63" s="15">
        <v>111</v>
      </c>
      <c r="B63" s="6" t="s">
        <v>59</v>
      </c>
      <c r="C63" s="13">
        <v>12038</v>
      </c>
      <c r="D63" s="13">
        <v>197</v>
      </c>
      <c r="E63" s="14">
        <f t="shared" si="3"/>
        <v>1.6364844658581158E-2</v>
      </c>
      <c r="F63" s="13">
        <v>125</v>
      </c>
      <c r="G63" s="14">
        <f t="shared" si="6"/>
        <v>1.0383784681840837E-2</v>
      </c>
      <c r="H63" s="13">
        <v>4141</v>
      </c>
      <c r="I63" s="14">
        <f t="shared" si="7"/>
        <v>0.34399401894002324</v>
      </c>
      <c r="J63" s="13">
        <v>40</v>
      </c>
      <c r="K63" s="14">
        <f t="shared" si="4"/>
        <v>3.3228110981890682E-3</v>
      </c>
      <c r="L63" s="13">
        <v>358</v>
      </c>
      <c r="M63" s="14">
        <f t="shared" si="8"/>
        <v>2.9739159328792158E-2</v>
      </c>
      <c r="N63" s="13">
        <v>7902</v>
      </c>
      <c r="O63" s="14">
        <f t="shared" si="5"/>
        <v>0.65642133244725043</v>
      </c>
      <c r="Q63" s="11"/>
      <c r="R63" s="11"/>
      <c r="S63" s="11"/>
    </row>
    <row r="64" spans="1:21" s="10" customFormat="1" ht="15.75" x14ac:dyDescent="0.3">
      <c r="A64" s="15">
        <v>113</v>
      </c>
      <c r="B64" s="6" t="s">
        <v>60</v>
      </c>
      <c r="C64" s="13">
        <v>14128</v>
      </c>
      <c r="D64" s="13">
        <v>163</v>
      </c>
      <c r="E64" s="14">
        <f t="shared" si="3"/>
        <v>1.1537372593431483E-2</v>
      </c>
      <c r="F64" s="13">
        <v>196</v>
      </c>
      <c r="G64" s="14">
        <f t="shared" si="6"/>
        <v>1.3873159682899207E-2</v>
      </c>
      <c r="H64" s="13">
        <v>1484</v>
      </c>
      <c r="I64" s="14">
        <f t="shared" si="7"/>
        <v>0.105039637599094</v>
      </c>
      <c r="J64" s="13">
        <v>20</v>
      </c>
      <c r="K64" s="14">
        <f t="shared" si="4"/>
        <v>1.4156285390713476E-3</v>
      </c>
      <c r="L64" s="13">
        <v>394</v>
      </c>
      <c r="M64" s="14">
        <f t="shared" si="8"/>
        <v>2.7887882219705548E-2</v>
      </c>
      <c r="N64" s="13">
        <v>12665</v>
      </c>
      <c r="O64" s="14">
        <f t="shared" si="5"/>
        <v>0.89644677236693093</v>
      </c>
      <c r="Q64" s="11"/>
      <c r="R64" s="11"/>
      <c r="S64" s="11"/>
    </row>
    <row r="65" spans="1:21" s="10" customFormat="1" ht="15.75" x14ac:dyDescent="0.3">
      <c r="A65" s="15">
        <v>115</v>
      </c>
      <c r="B65" s="6" t="s">
        <v>61</v>
      </c>
      <c r="C65" s="13">
        <v>8514</v>
      </c>
      <c r="D65" s="13">
        <v>133</v>
      </c>
      <c r="E65" s="14">
        <f t="shared" si="3"/>
        <v>1.5621329574817946E-2</v>
      </c>
      <c r="F65" s="13">
        <v>132</v>
      </c>
      <c r="G65" s="14">
        <f t="shared" si="6"/>
        <v>1.5503875968992248E-2</v>
      </c>
      <c r="H65" s="13">
        <v>804</v>
      </c>
      <c r="I65" s="14">
        <f t="shared" si="7"/>
        <v>9.4432699083861871E-2</v>
      </c>
      <c r="J65" s="13">
        <v>24</v>
      </c>
      <c r="K65" s="14">
        <f t="shared" si="4"/>
        <v>2.8188865398167725E-3</v>
      </c>
      <c r="L65" s="13">
        <v>235</v>
      </c>
      <c r="M65" s="14">
        <f t="shared" si="8"/>
        <v>2.7601597369039228E-2</v>
      </c>
      <c r="N65" s="13">
        <v>7661</v>
      </c>
      <c r="O65" s="14">
        <f t="shared" si="5"/>
        <v>0.89981207423067888</v>
      </c>
      <c r="Q65" s="11"/>
      <c r="R65" s="11"/>
      <c r="S65" s="11"/>
      <c r="U65" s="11"/>
    </row>
    <row r="66" spans="1:21" s="10" customFormat="1" ht="15.75" x14ac:dyDescent="0.3">
      <c r="A66" s="15">
        <v>117</v>
      </c>
      <c r="B66" s="6" t="s">
        <v>62</v>
      </c>
      <c r="C66" s="13">
        <v>30648</v>
      </c>
      <c r="D66" s="13">
        <v>309</v>
      </c>
      <c r="E66" s="14">
        <f t="shared" si="3"/>
        <v>1.0082223962411903E-2</v>
      </c>
      <c r="F66" s="13">
        <v>500</v>
      </c>
      <c r="G66" s="14">
        <f t="shared" si="6"/>
        <v>1.6314278256329941E-2</v>
      </c>
      <c r="H66" s="13">
        <v>10528</v>
      </c>
      <c r="I66" s="14">
        <f t="shared" si="7"/>
        <v>0.34351344296528319</v>
      </c>
      <c r="J66" s="13">
        <v>49</v>
      </c>
      <c r="K66" s="14">
        <f t="shared" si="4"/>
        <v>1.598799269120334E-3</v>
      </c>
      <c r="L66" s="13">
        <v>622</v>
      </c>
      <c r="M66" s="14">
        <f t="shared" si="8"/>
        <v>2.0294962150874445E-2</v>
      </c>
      <c r="N66" s="13">
        <v>19904</v>
      </c>
      <c r="O66" s="14">
        <f t="shared" si="5"/>
        <v>0.64943878882798223</v>
      </c>
      <c r="Q66" s="11"/>
      <c r="R66" s="11"/>
      <c r="S66" s="11"/>
    </row>
    <row r="67" spans="1:21" s="10" customFormat="1" ht="15.75" x14ac:dyDescent="0.3">
      <c r="A67" s="15">
        <v>119</v>
      </c>
      <c r="B67" s="6" t="s">
        <v>63</v>
      </c>
      <c r="C67" s="13">
        <v>10924</v>
      </c>
      <c r="D67" s="13">
        <v>165</v>
      </c>
      <c r="E67" s="14">
        <f t="shared" si="3"/>
        <v>1.5104357378249725E-2</v>
      </c>
      <c r="F67" s="13">
        <v>120</v>
      </c>
      <c r="G67" s="14">
        <f t="shared" si="6"/>
        <v>1.0984987184181618E-2</v>
      </c>
      <c r="H67" s="13">
        <v>1904</v>
      </c>
      <c r="I67" s="14">
        <f t="shared" si="7"/>
        <v>0.174295129989015</v>
      </c>
      <c r="J67" s="13">
        <v>21</v>
      </c>
      <c r="K67" s="14">
        <f t="shared" si="4"/>
        <v>1.9223727572317832E-3</v>
      </c>
      <c r="L67" s="13">
        <v>318</v>
      </c>
      <c r="M67" s="14">
        <f t="shared" si="8"/>
        <v>2.9110216038081289E-2</v>
      </c>
      <c r="N67" s="13">
        <v>9038</v>
      </c>
      <c r="O67" s="14">
        <f t="shared" si="5"/>
        <v>0.82735261808861227</v>
      </c>
      <c r="Q67" s="11"/>
      <c r="R67" s="11"/>
      <c r="S67" s="11"/>
    </row>
    <row r="68" spans="1:21" s="10" customFormat="1" ht="15.75" x14ac:dyDescent="0.3">
      <c r="A68" s="15">
        <v>121</v>
      </c>
      <c r="B68" s="6" t="s">
        <v>64</v>
      </c>
      <c r="C68" s="13">
        <v>98666</v>
      </c>
      <c r="D68" s="13">
        <v>806</v>
      </c>
      <c r="E68" s="14">
        <f t="shared" si="3"/>
        <v>8.1689741146899648E-3</v>
      </c>
      <c r="F68" s="13">
        <v>7894</v>
      </c>
      <c r="G68" s="14">
        <f t="shared" si="6"/>
        <v>8.0007297346603695E-2</v>
      </c>
      <c r="H68" s="13">
        <v>5368</v>
      </c>
      <c r="I68" s="14">
        <f t="shared" si="7"/>
        <v>5.4405773011979811E-2</v>
      </c>
      <c r="J68" s="13">
        <v>203</v>
      </c>
      <c r="K68" s="14">
        <f t="shared" si="4"/>
        <v>2.0574463340968518E-3</v>
      </c>
      <c r="L68" s="13">
        <v>2800</v>
      </c>
      <c r="M68" s="14">
        <f t="shared" si="8"/>
        <v>2.8378570125473821E-2</v>
      </c>
      <c r="N68" s="13">
        <v>87336</v>
      </c>
      <c r="O68" s="14">
        <f t="shared" si="5"/>
        <v>0.8851681430279934</v>
      </c>
      <c r="Q68" s="11"/>
      <c r="R68" s="11"/>
      <c r="S68" s="11"/>
    </row>
    <row r="69" spans="1:21" s="10" customFormat="1" ht="15.75" x14ac:dyDescent="0.3">
      <c r="A69" s="15">
        <v>125</v>
      </c>
      <c r="B69" s="6" t="s">
        <v>65</v>
      </c>
      <c r="C69" s="13">
        <v>14705</v>
      </c>
      <c r="D69" s="13">
        <v>195</v>
      </c>
      <c r="E69" s="14">
        <f t="shared" si="3"/>
        <v>1.3260795647738865E-2</v>
      </c>
      <c r="F69" s="13">
        <v>212</v>
      </c>
      <c r="G69" s="14">
        <f t="shared" si="6"/>
        <v>1.4416865011900714E-2</v>
      </c>
      <c r="H69" s="13">
        <v>1800</v>
      </c>
      <c r="I69" s="14">
        <f t="shared" si="7"/>
        <v>0.12240734444066644</v>
      </c>
      <c r="J69" s="13">
        <v>23</v>
      </c>
      <c r="K69" s="14">
        <f t="shared" si="4"/>
        <v>1.5640938456307379E-3</v>
      </c>
      <c r="L69" s="13">
        <v>339</v>
      </c>
      <c r="M69" s="14">
        <f t="shared" si="8"/>
        <v>2.3053383202992179E-2</v>
      </c>
      <c r="N69" s="13">
        <v>12824</v>
      </c>
      <c r="O69" s="14">
        <f t="shared" si="5"/>
        <v>0.87208432505950362</v>
      </c>
      <c r="Q69" s="11"/>
      <c r="R69" s="11"/>
      <c r="S69" s="11"/>
    </row>
    <row r="70" spans="1:21" s="10" customFormat="1" ht="15.75" x14ac:dyDescent="0.3">
      <c r="A70" s="15">
        <v>127</v>
      </c>
      <c r="B70" s="6" t="s">
        <v>66</v>
      </c>
      <c r="C70" s="13">
        <v>26134</v>
      </c>
      <c r="D70" s="13">
        <v>582</v>
      </c>
      <c r="E70" s="14">
        <f t="shared" si="3"/>
        <v>2.2269840055100635E-2</v>
      </c>
      <c r="F70" s="13">
        <v>625</v>
      </c>
      <c r="G70" s="14">
        <f t="shared" si="6"/>
        <v>2.3915206244738654E-2</v>
      </c>
      <c r="H70" s="13">
        <v>4348</v>
      </c>
      <c r="I70" s="14">
        <f t="shared" si="7"/>
        <v>0.16637330680339787</v>
      </c>
      <c r="J70" s="13">
        <v>76</v>
      </c>
      <c r="K70" s="14">
        <f t="shared" si="4"/>
        <v>2.9080890793602202E-3</v>
      </c>
      <c r="L70" s="13">
        <v>858</v>
      </c>
      <c r="M70" s="14">
        <f t="shared" si="8"/>
        <v>3.2830795132777223E-2</v>
      </c>
      <c r="N70" s="13">
        <v>21406</v>
      </c>
      <c r="O70" s="14">
        <f t="shared" si="5"/>
        <v>0.81908624779980099</v>
      </c>
      <c r="Q70" s="11"/>
      <c r="R70" s="11"/>
      <c r="S70" s="11"/>
    </row>
    <row r="71" spans="1:21" s="10" customFormat="1" ht="15.75" x14ac:dyDescent="0.3">
      <c r="A71" s="15">
        <v>131</v>
      </c>
      <c r="B71" s="6" t="s">
        <v>67</v>
      </c>
      <c r="C71" s="13">
        <v>12021</v>
      </c>
      <c r="D71" s="13">
        <v>160</v>
      </c>
      <c r="E71" s="14">
        <f t="shared" si="3"/>
        <v>1.3310040761999833E-2</v>
      </c>
      <c r="F71" s="13">
        <v>180</v>
      </c>
      <c r="G71" s="14">
        <f t="shared" si="6"/>
        <v>1.4973795857249813E-2</v>
      </c>
      <c r="H71" s="13">
        <v>3857</v>
      </c>
      <c r="I71" s="14">
        <f t="shared" si="7"/>
        <v>0.32085517011895848</v>
      </c>
      <c r="J71" s="13">
        <v>34</v>
      </c>
      <c r="K71" s="14">
        <f t="shared" si="4"/>
        <v>2.8283836619249648E-3</v>
      </c>
      <c r="L71" s="13">
        <v>282</v>
      </c>
      <c r="M71" s="14">
        <f t="shared" si="8"/>
        <v>2.3458946843024707E-2</v>
      </c>
      <c r="N71" s="13">
        <v>8087</v>
      </c>
      <c r="O71" s="14">
        <f t="shared" si="5"/>
        <v>0.67273937276432905</v>
      </c>
      <c r="Q71" s="11"/>
      <c r="R71" s="11"/>
      <c r="S71" s="11"/>
    </row>
    <row r="72" spans="1:21" s="10" customFormat="1" ht="15.75" x14ac:dyDescent="0.3">
      <c r="A72" s="15">
        <v>133</v>
      </c>
      <c r="B72" s="6" t="s">
        <v>68</v>
      </c>
      <c r="C72" s="13">
        <v>12391</v>
      </c>
      <c r="D72" s="13">
        <v>122</v>
      </c>
      <c r="E72" s="14">
        <f t="shared" si="3"/>
        <v>9.8458558631264632E-3</v>
      </c>
      <c r="F72" s="13">
        <v>136</v>
      </c>
      <c r="G72" s="14">
        <f t="shared" si="6"/>
        <v>1.0975708175288515E-2</v>
      </c>
      <c r="H72" s="13">
        <v>3094</v>
      </c>
      <c r="I72" s="14">
        <f t="shared" si="7"/>
        <v>0.24969736098781373</v>
      </c>
      <c r="J72" s="13">
        <v>30</v>
      </c>
      <c r="K72" s="14">
        <f t="shared" si="4"/>
        <v>2.4211120974901136E-3</v>
      </c>
      <c r="L72" s="13">
        <v>267</v>
      </c>
      <c r="M72" s="14">
        <f t="shared" si="8"/>
        <v>2.1547897667662012E-2</v>
      </c>
      <c r="N72" s="13">
        <v>9284</v>
      </c>
      <c r="O72" s="14">
        <f t="shared" si="5"/>
        <v>0.74925349043660716</v>
      </c>
      <c r="Q72" s="11"/>
      <c r="R72" s="11"/>
    </row>
    <row r="73" spans="1:21" s="10" customFormat="1" ht="15.75" x14ac:dyDescent="0.3">
      <c r="A73" s="15">
        <v>135</v>
      </c>
      <c r="B73" s="6" t="s">
        <v>69</v>
      </c>
      <c r="C73" s="13">
        <v>15566</v>
      </c>
      <c r="D73" s="13">
        <v>198</v>
      </c>
      <c r="E73" s="14">
        <f t="shared" si="3"/>
        <v>1.2720030836438391E-2</v>
      </c>
      <c r="F73" s="13">
        <v>210</v>
      </c>
      <c r="G73" s="14">
        <f t="shared" ref="G73:G104" si="9">F73/C73</f>
        <v>1.3490941796222537E-2</v>
      </c>
      <c r="H73" s="13">
        <v>6136</v>
      </c>
      <c r="I73" s="14">
        <f t="shared" ref="I73:I104" si="10">H73/C73</f>
        <v>0.3941924707696261</v>
      </c>
      <c r="J73" s="13">
        <v>31</v>
      </c>
      <c r="K73" s="14">
        <f t="shared" si="4"/>
        <v>1.9915199794423746E-3</v>
      </c>
      <c r="L73" s="13">
        <v>320</v>
      </c>
      <c r="M73" s="14">
        <f t="shared" ref="M73:M104" si="11">L73/C73</f>
        <v>2.0557625594243865E-2</v>
      </c>
      <c r="N73" s="13">
        <v>9325</v>
      </c>
      <c r="O73" s="14">
        <f t="shared" si="5"/>
        <v>0.59906205833226267</v>
      </c>
      <c r="Q73" s="11"/>
      <c r="R73" s="11"/>
      <c r="S73" s="11"/>
    </row>
    <row r="74" spans="1:21" s="10" customFormat="1" ht="15.75" x14ac:dyDescent="0.3">
      <c r="A74" s="15">
        <v>137</v>
      </c>
      <c r="B74" s="6" t="s">
        <v>70</v>
      </c>
      <c r="C74" s="13">
        <v>38574</v>
      </c>
      <c r="D74" s="13">
        <v>536</v>
      </c>
      <c r="E74" s="14">
        <f t="shared" ref="E74:E137" si="12">D74/C74</f>
        <v>1.3895369938300409E-2</v>
      </c>
      <c r="F74" s="13">
        <v>859</v>
      </c>
      <c r="G74" s="14">
        <f t="shared" si="9"/>
        <v>2.2268885777985171E-2</v>
      </c>
      <c r="H74" s="13">
        <v>5775</v>
      </c>
      <c r="I74" s="14">
        <f t="shared" si="10"/>
        <v>0.14971224140612849</v>
      </c>
      <c r="J74" s="13">
        <v>99</v>
      </c>
      <c r="K74" s="14">
        <f t="shared" ref="K74:K137" si="13">J74/C74</f>
        <v>2.5664955669622027E-3</v>
      </c>
      <c r="L74" s="13">
        <v>1300</v>
      </c>
      <c r="M74" s="14">
        <f t="shared" si="11"/>
        <v>3.3701456939907712E-2</v>
      </c>
      <c r="N74" s="13">
        <v>32659</v>
      </c>
      <c r="O74" s="14">
        <f t="shared" ref="O74:O137" si="14">N74/C74</f>
        <v>0.84665837092341989</v>
      </c>
      <c r="Q74" s="11"/>
      <c r="R74" s="11"/>
      <c r="S74" s="11"/>
    </row>
    <row r="75" spans="1:21" s="10" customFormat="1" ht="15.75" x14ac:dyDescent="0.3">
      <c r="A75" s="15">
        <v>139</v>
      </c>
      <c r="B75" s="6" t="s">
        <v>71</v>
      </c>
      <c r="C75" s="13">
        <v>23741</v>
      </c>
      <c r="D75" s="13">
        <v>211</v>
      </c>
      <c r="E75" s="14">
        <f t="shared" si="12"/>
        <v>8.8875784507813482E-3</v>
      </c>
      <c r="F75" s="13">
        <v>233</v>
      </c>
      <c r="G75" s="14">
        <f t="shared" si="9"/>
        <v>9.8142453982561807E-3</v>
      </c>
      <c r="H75" s="13">
        <v>847</v>
      </c>
      <c r="I75" s="14">
        <f t="shared" si="10"/>
        <v>3.5676677477781055E-2</v>
      </c>
      <c r="J75" s="13">
        <v>29</v>
      </c>
      <c r="K75" s="14">
        <f t="shared" si="13"/>
        <v>1.2215155216713702E-3</v>
      </c>
      <c r="L75" s="13">
        <v>455</v>
      </c>
      <c r="M75" s="14">
        <f t="shared" si="11"/>
        <v>1.9165157322774948E-2</v>
      </c>
      <c r="N75" s="13">
        <v>22892</v>
      </c>
      <c r="O75" s="14">
        <f t="shared" si="14"/>
        <v>0.96423908007244852</v>
      </c>
      <c r="Q75" s="11"/>
      <c r="R75" s="11"/>
      <c r="S75" s="11"/>
    </row>
    <row r="76" spans="1:21" s="10" customFormat="1" ht="15.75" x14ac:dyDescent="0.3">
      <c r="A76" s="15">
        <v>141</v>
      </c>
      <c r="B76" s="6" t="s">
        <v>72</v>
      </c>
      <c r="C76" s="13">
        <v>17509</v>
      </c>
      <c r="D76" s="13">
        <v>180</v>
      </c>
      <c r="E76" s="14">
        <f t="shared" si="12"/>
        <v>1.0280427208864013E-2</v>
      </c>
      <c r="F76" s="13">
        <v>107</v>
      </c>
      <c r="G76" s="14">
        <f t="shared" si="9"/>
        <v>6.1111428408247188E-3</v>
      </c>
      <c r="H76" s="13">
        <v>1050</v>
      </c>
      <c r="I76" s="14">
        <f t="shared" si="10"/>
        <v>5.9969158718373411E-2</v>
      </c>
      <c r="J76" s="13">
        <v>20</v>
      </c>
      <c r="K76" s="14">
        <f t="shared" si="13"/>
        <v>1.1422696898737792E-3</v>
      </c>
      <c r="L76" s="13">
        <v>243</v>
      </c>
      <c r="M76" s="14">
        <f t="shared" si="11"/>
        <v>1.3878576731966416E-2</v>
      </c>
      <c r="N76" s="13">
        <v>16399</v>
      </c>
      <c r="O76" s="14">
        <f t="shared" si="14"/>
        <v>0.93660403221200528</v>
      </c>
      <c r="Q76" s="11"/>
      <c r="R76" s="11"/>
      <c r="S76" s="11"/>
    </row>
    <row r="77" spans="1:21" s="10" customFormat="1" ht="15.75" x14ac:dyDescent="0.3">
      <c r="A77" s="15">
        <v>143</v>
      </c>
      <c r="B77" s="6" t="s">
        <v>73</v>
      </c>
      <c r="C77" s="13">
        <v>59571</v>
      </c>
      <c r="D77" s="13">
        <v>477</v>
      </c>
      <c r="E77" s="14">
        <f t="shared" si="12"/>
        <v>8.0072518507327394E-3</v>
      </c>
      <c r="F77" s="13">
        <v>545</v>
      </c>
      <c r="G77" s="14">
        <f t="shared" si="9"/>
        <v>9.1487468734787053E-3</v>
      </c>
      <c r="H77" s="13">
        <v>13255</v>
      </c>
      <c r="I77" s="14">
        <f t="shared" si="10"/>
        <v>0.2225075959779087</v>
      </c>
      <c r="J77" s="13">
        <v>79</v>
      </c>
      <c r="K77" s="14">
        <f t="shared" si="13"/>
        <v>1.3261486293666381E-3</v>
      </c>
      <c r="L77" s="13">
        <v>946</v>
      </c>
      <c r="M77" s="14">
        <f t="shared" si="11"/>
        <v>1.5880210169377719E-2</v>
      </c>
      <c r="N77" s="13">
        <v>46189</v>
      </c>
      <c r="O77" s="14">
        <f t="shared" si="14"/>
        <v>0.77536049420019804</v>
      </c>
      <c r="Q77" s="11"/>
      <c r="R77" s="11"/>
      <c r="S77" s="11"/>
    </row>
    <row r="78" spans="1:21" s="10" customFormat="1" ht="15.75" x14ac:dyDescent="0.3">
      <c r="A78" s="15">
        <v>145</v>
      </c>
      <c r="B78" s="6" t="s">
        <v>74</v>
      </c>
      <c r="C78" s="13">
        <v>32105</v>
      </c>
      <c r="D78" s="13">
        <v>280</v>
      </c>
      <c r="E78" s="14">
        <f t="shared" si="12"/>
        <v>8.721382962155428E-3</v>
      </c>
      <c r="F78" s="13">
        <v>354</v>
      </c>
      <c r="G78" s="14">
        <f t="shared" si="9"/>
        <v>1.1026319887867933E-2</v>
      </c>
      <c r="H78" s="13">
        <v>3091</v>
      </c>
      <c r="I78" s="14">
        <f t="shared" si="10"/>
        <v>9.6277838342937239E-2</v>
      </c>
      <c r="J78" s="13">
        <v>61</v>
      </c>
      <c r="K78" s="14">
        <f t="shared" si="13"/>
        <v>1.9000155738981468E-3</v>
      </c>
      <c r="L78" s="13">
        <v>599</v>
      </c>
      <c r="M78" s="14">
        <f t="shared" si="11"/>
        <v>1.8657529979753933E-2</v>
      </c>
      <c r="N78" s="13">
        <v>28945</v>
      </c>
      <c r="O78" s="14">
        <f t="shared" si="14"/>
        <v>0.90157296371281737</v>
      </c>
      <c r="Q78" s="11"/>
      <c r="R78" s="11"/>
      <c r="S78" s="11"/>
      <c r="T78" s="11"/>
      <c r="U78" s="11"/>
    </row>
    <row r="79" spans="1:21" s="10" customFormat="1" ht="15.75" x14ac:dyDescent="0.3">
      <c r="A79" s="15">
        <v>147</v>
      </c>
      <c r="B79" s="6" t="s">
        <v>75</v>
      </c>
      <c r="C79" s="13">
        <v>22049</v>
      </c>
      <c r="D79" s="13">
        <v>232</v>
      </c>
      <c r="E79" s="14">
        <f t="shared" si="12"/>
        <v>1.0522019139189986E-2</v>
      </c>
      <c r="F79" s="13">
        <v>358</v>
      </c>
      <c r="G79" s="14">
        <f t="shared" si="9"/>
        <v>1.6236564016508685E-2</v>
      </c>
      <c r="H79" s="13">
        <v>7382</v>
      </c>
      <c r="I79" s="14">
        <f t="shared" si="10"/>
        <v>0.33479976416163998</v>
      </c>
      <c r="J79" s="13">
        <v>49</v>
      </c>
      <c r="K79" s="14">
        <f t="shared" si="13"/>
        <v>2.2223230078461608E-3</v>
      </c>
      <c r="L79" s="13">
        <v>452</v>
      </c>
      <c r="M79" s="14">
        <f t="shared" si="11"/>
        <v>2.0499795909111523E-2</v>
      </c>
      <c r="N79" s="13">
        <v>14503</v>
      </c>
      <c r="O79" s="14">
        <f t="shared" si="14"/>
        <v>0.6577622567916912</v>
      </c>
      <c r="Q79" s="11"/>
      <c r="R79" s="11"/>
      <c r="S79" s="11"/>
    </row>
    <row r="80" spans="1:21" s="10" customFormat="1" ht="15.75" x14ac:dyDescent="0.3">
      <c r="A80" s="15">
        <v>149</v>
      </c>
      <c r="B80" s="6" t="s">
        <v>76</v>
      </c>
      <c r="C80" s="13">
        <v>42871</v>
      </c>
      <c r="D80" s="13">
        <v>827</v>
      </c>
      <c r="E80" s="14">
        <f t="shared" si="12"/>
        <v>1.9290429427818338E-2</v>
      </c>
      <c r="F80" s="13">
        <v>1389</v>
      </c>
      <c r="G80" s="14">
        <f t="shared" si="9"/>
        <v>3.2399524153856919E-2</v>
      </c>
      <c r="H80" s="13">
        <v>15065</v>
      </c>
      <c r="I80" s="14">
        <f t="shared" si="10"/>
        <v>0.35140304634834735</v>
      </c>
      <c r="J80" s="13">
        <v>321</v>
      </c>
      <c r="K80" s="14">
        <f t="shared" si="13"/>
        <v>7.4875790161181219E-3</v>
      </c>
      <c r="L80" s="13">
        <v>1597</v>
      </c>
      <c r="M80" s="14">
        <f t="shared" si="11"/>
        <v>3.7251288749970843E-2</v>
      </c>
      <c r="N80" s="13">
        <v>27017</v>
      </c>
      <c r="O80" s="14">
        <f t="shared" si="14"/>
        <v>0.63019290429427821</v>
      </c>
      <c r="Q80" s="11"/>
      <c r="R80" s="11"/>
    </row>
    <row r="81" spans="1:21" s="10" customFormat="1" ht="15.75" x14ac:dyDescent="0.3">
      <c r="A81" s="15">
        <v>153</v>
      </c>
      <c r="B81" s="6" t="s">
        <v>77</v>
      </c>
      <c r="C81" s="13">
        <v>489640</v>
      </c>
      <c r="D81" s="13">
        <v>10595</v>
      </c>
      <c r="E81" s="14">
        <f t="shared" si="12"/>
        <v>2.1638346540315333E-2</v>
      </c>
      <c r="F81" s="13">
        <v>65027</v>
      </c>
      <c r="G81" s="14">
        <f t="shared" si="9"/>
        <v>0.13280573482558614</v>
      </c>
      <c r="H81" s="13">
        <v>120065</v>
      </c>
      <c r="I81" s="14">
        <f t="shared" si="10"/>
        <v>0.24521076709419165</v>
      </c>
      <c r="J81" s="13">
        <v>2022</v>
      </c>
      <c r="K81" s="14">
        <f t="shared" si="13"/>
        <v>4.1295645780573481E-3</v>
      </c>
      <c r="L81" s="13">
        <v>24727</v>
      </c>
      <c r="M81" s="14">
        <f t="shared" si="11"/>
        <v>5.0500367617024755E-2</v>
      </c>
      <c r="N81" s="13">
        <v>319582</v>
      </c>
      <c r="O81" s="14">
        <f t="shared" si="14"/>
        <v>0.6526876889143044</v>
      </c>
      <c r="Q81" s="11"/>
      <c r="R81" s="11"/>
      <c r="S81" s="11"/>
    </row>
    <row r="82" spans="1:21" s="10" customFormat="1" ht="15.75" x14ac:dyDescent="0.3">
      <c r="A82" s="15">
        <v>155</v>
      </c>
      <c r="B82" s="6" t="s">
        <v>78</v>
      </c>
      <c r="C82" s="13">
        <v>33655</v>
      </c>
      <c r="D82" s="13">
        <v>246</v>
      </c>
      <c r="E82" s="14">
        <f t="shared" si="12"/>
        <v>7.3094636755311245E-3</v>
      </c>
      <c r="F82" s="13">
        <v>374</v>
      </c>
      <c r="G82" s="14">
        <f t="shared" si="9"/>
        <v>1.1112761848165205E-2</v>
      </c>
      <c r="H82" s="13">
        <v>2119</v>
      </c>
      <c r="I82" s="14">
        <f t="shared" si="10"/>
        <v>6.296241271727826E-2</v>
      </c>
      <c r="J82" s="13">
        <v>47</v>
      </c>
      <c r="K82" s="14">
        <f t="shared" si="13"/>
        <v>1.3965235477640767E-3</v>
      </c>
      <c r="L82" s="13">
        <v>657</v>
      </c>
      <c r="M82" s="14">
        <f t="shared" si="11"/>
        <v>1.9521616401723368E-2</v>
      </c>
      <c r="N82" s="13">
        <v>31540</v>
      </c>
      <c r="O82" s="14">
        <f t="shared" si="14"/>
        <v>0.93715644035061652</v>
      </c>
      <c r="Q82" s="11"/>
      <c r="R82" s="11"/>
      <c r="S82" s="11"/>
      <c r="U82" s="11"/>
    </row>
    <row r="83" spans="1:21" s="10" customFormat="1" ht="15.75" x14ac:dyDescent="0.3">
      <c r="A83" s="15">
        <v>157</v>
      </c>
      <c r="B83" s="6" t="s">
        <v>79</v>
      </c>
      <c r="C83" s="13">
        <v>7414</v>
      </c>
      <c r="D83" s="13">
        <v>104</v>
      </c>
      <c r="E83" s="14">
        <f t="shared" si="12"/>
        <v>1.4027515511195037E-2</v>
      </c>
      <c r="F83" s="13">
        <v>142</v>
      </c>
      <c r="G83" s="14">
        <f t="shared" si="9"/>
        <v>1.915295387105476E-2</v>
      </c>
      <c r="H83" s="13">
        <v>404</v>
      </c>
      <c r="I83" s="14">
        <f t="shared" si="10"/>
        <v>5.4491502562719181E-2</v>
      </c>
      <c r="J83" s="13">
        <v>14</v>
      </c>
      <c r="K83" s="14">
        <f t="shared" si="13"/>
        <v>1.8883193957377933E-3</v>
      </c>
      <c r="L83" s="13">
        <v>186</v>
      </c>
      <c r="M83" s="14">
        <f t="shared" si="11"/>
        <v>2.5087671971944968E-2</v>
      </c>
      <c r="N83" s="13">
        <v>6943</v>
      </c>
      <c r="O83" s="14">
        <f t="shared" si="14"/>
        <v>0.93647154032910707</v>
      </c>
      <c r="Q83" s="11"/>
      <c r="R83" s="11"/>
    </row>
    <row r="84" spans="1:21" s="10" customFormat="1" ht="15.75" x14ac:dyDescent="0.3">
      <c r="A84" s="15">
        <v>159</v>
      </c>
      <c r="B84" s="6" t="s">
        <v>80</v>
      </c>
      <c r="C84" s="13">
        <v>9184</v>
      </c>
      <c r="D84" s="13">
        <v>110</v>
      </c>
      <c r="E84" s="14">
        <f t="shared" si="12"/>
        <v>1.1977351916376307E-2</v>
      </c>
      <c r="F84" s="13">
        <v>118</v>
      </c>
      <c r="G84" s="14">
        <f t="shared" si="9"/>
        <v>1.2848432055749129E-2</v>
      </c>
      <c r="H84" s="13">
        <v>2821</v>
      </c>
      <c r="I84" s="14">
        <f t="shared" si="10"/>
        <v>0.30716463414634149</v>
      </c>
      <c r="J84" s="13">
        <v>20</v>
      </c>
      <c r="K84" s="14">
        <f t="shared" si="13"/>
        <v>2.1777003484320556E-3</v>
      </c>
      <c r="L84" s="13">
        <v>257</v>
      </c>
      <c r="M84" s="14">
        <f t="shared" si="11"/>
        <v>2.7983449477351915E-2</v>
      </c>
      <c r="N84" s="13">
        <v>6377</v>
      </c>
      <c r="O84" s="14">
        <f t="shared" si="14"/>
        <v>0.69435975609756095</v>
      </c>
      <c r="Q84" s="11"/>
      <c r="R84" s="11"/>
      <c r="S84" s="11"/>
    </row>
    <row r="85" spans="1:21" s="10" customFormat="1" ht="15.75" x14ac:dyDescent="0.3">
      <c r="A85" s="15">
        <v>161</v>
      </c>
      <c r="B85" s="6" t="s">
        <v>81</v>
      </c>
      <c r="C85" s="13">
        <v>97026</v>
      </c>
      <c r="D85" s="13">
        <v>718</v>
      </c>
      <c r="E85" s="14">
        <f t="shared" si="12"/>
        <v>7.4000783295199227E-3</v>
      </c>
      <c r="F85" s="13">
        <v>4207</v>
      </c>
      <c r="G85" s="14">
        <f t="shared" si="9"/>
        <v>4.3359511883412694E-2</v>
      </c>
      <c r="H85" s="13">
        <v>8283</v>
      </c>
      <c r="I85" s="14">
        <f t="shared" si="10"/>
        <v>8.5368870199740279E-2</v>
      </c>
      <c r="J85" s="13">
        <v>135</v>
      </c>
      <c r="K85" s="14">
        <f t="shared" si="13"/>
        <v>1.3913796302022139E-3</v>
      </c>
      <c r="L85" s="13">
        <v>2111</v>
      </c>
      <c r="M85" s="14">
        <f t="shared" si="11"/>
        <v>2.1757054810050913E-2</v>
      </c>
      <c r="N85" s="13">
        <v>85854</v>
      </c>
      <c r="O85" s="14">
        <f t="shared" si="14"/>
        <v>0.8848556057139324</v>
      </c>
      <c r="Q85" s="11"/>
      <c r="R85" s="11"/>
    </row>
    <row r="86" spans="1:21" s="10" customFormat="1" ht="15.75" x14ac:dyDescent="0.3">
      <c r="A86" s="15">
        <v>163</v>
      </c>
      <c r="B86" s="6" t="s">
        <v>82</v>
      </c>
      <c r="C86" s="13">
        <v>22358</v>
      </c>
      <c r="D86" s="13">
        <v>302</v>
      </c>
      <c r="E86" s="14">
        <f t="shared" si="12"/>
        <v>1.3507469362196977E-2</v>
      </c>
      <c r="F86" s="13">
        <v>302</v>
      </c>
      <c r="G86" s="14">
        <f t="shared" si="9"/>
        <v>1.3507469362196977E-2</v>
      </c>
      <c r="H86" s="13">
        <v>1020</v>
      </c>
      <c r="I86" s="14">
        <f t="shared" si="10"/>
        <v>4.5621254137221574E-2</v>
      </c>
      <c r="J86" s="13">
        <v>31</v>
      </c>
      <c r="K86" s="14">
        <f t="shared" si="13"/>
        <v>1.386528312013597E-3</v>
      </c>
      <c r="L86" s="13">
        <v>429</v>
      </c>
      <c r="M86" s="14">
        <f t="shared" si="11"/>
        <v>1.9187762769478485E-2</v>
      </c>
      <c r="N86" s="13">
        <v>21145</v>
      </c>
      <c r="O86" s="14">
        <f t="shared" si="14"/>
        <v>0.94574648895250024</v>
      </c>
      <c r="Q86" s="11"/>
      <c r="R86" s="11"/>
    </row>
    <row r="87" spans="1:21" s="10" customFormat="1" ht="15.75" x14ac:dyDescent="0.3">
      <c r="A87" s="15">
        <v>165</v>
      </c>
      <c r="B87" s="6" t="s">
        <v>83</v>
      </c>
      <c r="C87" s="13">
        <v>86568</v>
      </c>
      <c r="D87" s="13">
        <v>1057</v>
      </c>
      <c r="E87" s="14">
        <f t="shared" si="12"/>
        <v>1.2210054523611496E-2</v>
      </c>
      <c r="F87" s="13">
        <v>1485</v>
      </c>
      <c r="G87" s="14">
        <f t="shared" si="9"/>
        <v>1.7154144718602719E-2</v>
      </c>
      <c r="H87" s="13">
        <v>3759</v>
      </c>
      <c r="I87" s="14">
        <f t="shared" si="10"/>
        <v>4.3422511782644856E-2</v>
      </c>
      <c r="J87" s="13">
        <v>116</v>
      </c>
      <c r="K87" s="14">
        <f t="shared" si="13"/>
        <v>1.3399870621938824E-3</v>
      </c>
      <c r="L87" s="13">
        <v>1742</v>
      </c>
      <c r="M87" s="14">
        <f t="shared" si="11"/>
        <v>2.0122909158118474E-2</v>
      </c>
      <c r="N87" s="13">
        <v>81925</v>
      </c>
      <c r="O87" s="14">
        <f t="shared" si="14"/>
        <v>0.94636586267442935</v>
      </c>
      <c r="Q87" s="11"/>
      <c r="R87" s="11"/>
      <c r="S87" s="11"/>
    </row>
    <row r="88" spans="1:21" s="10" customFormat="1" ht="15.75" x14ac:dyDescent="0.3">
      <c r="A88" s="15">
        <v>167</v>
      </c>
      <c r="B88" s="6" t="s">
        <v>84</v>
      </c>
      <c r="C88" s="13">
        <v>25477</v>
      </c>
      <c r="D88" s="13">
        <v>158</v>
      </c>
      <c r="E88" s="14">
        <f t="shared" si="12"/>
        <v>6.2016720964006749E-3</v>
      </c>
      <c r="F88" s="13">
        <v>122</v>
      </c>
      <c r="G88" s="14">
        <f t="shared" si="9"/>
        <v>4.7886328845625466E-3</v>
      </c>
      <c r="H88" s="13">
        <v>394</v>
      </c>
      <c r="I88" s="14">
        <f t="shared" si="10"/>
        <v>1.5464929151783963E-2</v>
      </c>
      <c r="J88" s="13">
        <v>20</v>
      </c>
      <c r="K88" s="14">
        <f t="shared" si="13"/>
        <v>7.850217843545158E-4</v>
      </c>
      <c r="L88" s="13">
        <v>240</v>
      </c>
      <c r="M88" s="14">
        <f t="shared" si="11"/>
        <v>9.4202614122541901E-3</v>
      </c>
      <c r="N88" s="13">
        <v>25028</v>
      </c>
      <c r="O88" s="14">
        <f t="shared" si="14"/>
        <v>0.98237626094124109</v>
      </c>
      <c r="Q88" s="11"/>
      <c r="R88" s="11"/>
    </row>
    <row r="89" spans="1:21" s="10" customFormat="1" ht="15.75" x14ac:dyDescent="0.3">
      <c r="A89" s="15">
        <v>169</v>
      </c>
      <c r="B89" s="6" t="s">
        <v>85</v>
      </c>
      <c r="C89" s="13">
        <v>21433</v>
      </c>
      <c r="D89" s="13">
        <v>169</v>
      </c>
      <c r="E89" s="14">
        <f t="shared" si="12"/>
        <v>7.8850370923342506E-3</v>
      </c>
      <c r="F89" s="13">
        <v>109</v>
      </c>
      <c r="G89" s="14">
        <f t="shared" si="9"/>
        <v>5.0856156394345165E-3</v>
      </c>
      <c r="H89" s="13">
        <v>368</v>
      </c>
      <c r="I89" s="14">
        <f t="shared" si="10"/>
        <v>1.7169784911118369E-2</v>
      </c>
      <c r="J89" s="13">
        <v>31</v>
      </c>
      <c r="K89" s="14">
        <f t="shared" si="13"/>
        <v>1.4463677506648626E-3</v>
      </c>
      <c r="L89" s="13">
        <v>264</v>
      </c>
      <c r="M89" s="14">
        <f t="shared" si="11"/>
        <v>1.2317454392758829E-2</v>
      </c>
      <c r="N89" s="13">
        <v>21026</v>
      </c>
      <c r="O89" s="14">
        <f t="shared" si="14"/>
        <v>0.98101059114449685</v>
      </c>
      <c r="Q89" s="11"/>
      <c r="R89" s="11"/>
      <c r="S89" s="11"/>
    </row>
    <row r="90" spans="1:21" s="10" customFormat="1" ht="15.75" x14ac:dyDescent="0.3">
      <c r="A90" s="15">
        <v>171</v>
      </c>
      <c r="B90" s="6" t="s">
        <v>86</v>
      </c>
      <c r="C90" s="13">
        <v>45228</v>
      </c>
      <c r="D90" s="13">
        <v>584</v>
      </c>
      <c r="E90" s="14">
        <f t="shared" si="12"/>
        <v>1.291235517820819E-2</v>
      </c>
      <c r="F90" s="13">
        <v>702</v>
      </c>
      <c r="G90" s="14">
        <f t="shared" si="9"/>
        <v>1.5521358450517379E-2</v>
      </c>
      <c r="H90" s="13">
        <v>2188</v>
      </c>
      <c r="I90" s="14">
        <f t="shared" si="10"/>
        <v>4.8377111523834795E-2</v>
      </c>
      <c r="J90" s="13">
        <v>70</v>
      </c>
      <c r="K90" s="14">
        <f t="shared" si="13"/>
        <v>1.5477138056071459E-3</v>
      </c>
      <c r="L90" s="13">
        <v>1003</v>
      </c>
      <c r="M90" s="14">
        <f t="shared" si="11"/>
        <v>2.2176527814628106E-2</v>
      </c>
      <c r="N90" s="13">
        <v>42702</v>
      </c>
      <c r="O90" s="14">
        <f t="shared" si="14"/>
        <v>0.94414964181480499</v>
      </c>
      <c r="Q90" s="11"/>
      <c r="R90" s="11"/>
      <c r="S90" s="11"/>
      <c r="U90" s="11"/>
    </row>
    <row r="91" spans="1:21" s="10" customFormat="1" ht="15.75" x14ac:dyDescent="0.3">
      <c r="A91" s="15">
        <v>173</v>
      </c>
      <c r="B91" s="6" t="s">
        <v>87</v>
      </c>
      <c r="C91" s="13">
        <v>29216</v>
      </c>
      <c r="D91" s="13">
        <v>209</v>
      </c>
      <c r="E91" s="14">
        <f t="shared" si="12"/>
        <v>7.1536144578313249E-3</v>
      </c>
      <c r="F91" s="13">
        <v>222</v>
      </c>
      <c r="G91" s="14">
        <f t="shared" si="9"/>
        <v>7.5985761226725086E-3</v>
      </c>
      <c r="H91" s="13">
        <v>893</v>
      </c>
      <c r="I91" s="14">
        <f t="shared" si="10"/>
        <v>3.0565443592552026E-2</v>
      </c>
      <c r="J91" s="13">
        <v>21</v>
      </c>
      <c r="K91" s="14">
        <f t="shared" si="13"/>
        <v>7.1878422782037236E-4</v>
      </c>
      <c r="L91" s="13">
        <v>425</v>
      </c>
      <c r="M91" s="14">
        <f t="shared" si="11"/>
        <v>1.4546823658269441E-2</v>
      </c>
      <c r="N91" s="13">
        <v>28305</v>
      </c>
      <c r="O91" s="14">
        <f t="shared" si="14"/>
        <v>0.96881845564074476</v>
      </c>
      <c r="Q91" s="11"/>
      <c r="R91" s="11"/>
      <c r="S91" s="11"/>
      <c r="U91" s="11"/>
    </row>
    <row r="92" spans="1:21" s="10" customFormat="1" ht="15.75" x14ac:dyDescent="0.3">
      <c r="A92" s="15">
        <v>175</v>
      </c>
      <c r="B92" s="6" t="s">
        <v>88</v>
      </c>
      <c r="C92" s="13">
        <v>17975</v>
      </c>
      <c r="D92" s="13">
        <v>210</v>
      </c>
      <c r="E92" s="14">
        <f t="shared" si="12"/>
        <v>1.1682892906815021E-2</v>
      </c>
      <c r="F92" s="13">
        <v>180</v>
      </c>
      <c r="G92" s="14">
        <f t="shared" si="9"/>
        <v>1.0013908205841447E-2</v>
      </c>
      <c r="H92" s="13">
        <v>6177</v>
      </c>
      <c r="I92" s="14">
        <f t="shared" si="10"/>
        <v>0.34364394993045899</v>
      </c>
      <c r="J92" s="13">
        <v>34</v>
      </c>
      <c r="K92" s="14">
        <f t="shared" si="13"/>
        <v>1.8915159944367177E-3</v>
      </c>
      <c r="L92" s="13">
        <v>374</v>
      </c>
      <c r="M92" s="14">
        <f t="shared" si="11"/>
        <v>2.0806675938803896E-2</v>
      </c>
      <c r="N92" s="13">
        <v>11754</v>
      </c>
      <c r="O92" s="14">
        <f t="shared" si="14"/>
        <v>0.65390820584144649</v>
      </c>
      <c r="Q92" s="11"/>
      <c r="R92" s="11"/>
      <c r="S92" s="11"/>
    </row>
    <row r="93" spans="1:21" s="10" customFormat="1" ht="15.75" x14ac:dyDescent="0.3">
      <c r="A93" s="15">
        <v>177</v>
      </c>
      <c r="B93" s="6" t="s">
        <v>89</v>
      </c>
      <c r="C93" s="13">
        <v>149588</v>
      </c>
      <c r="D93" s="13">
        <v>2105</v>
      </c>
      <c r="E93" s="14">
        <f t="shared" si="12"/>
        <v>1.40719843837741E-2</v>
      </c>
      <c r="F93" s="13">
        <v>6772</v>
      </c>
      <c r="G93" s="14">
        <f t="shared" si="9"/>
        <v>4.5271011043666605E-2</v>
      </c>
      <c r="H93" s="13">
        <v>32956</v>
      </c>
      <c r="I93" s="14">
        <f t="shared" si="10"/>
        <v>0.2203117897157526</v>
      </c>
      <c r="J93" s="13">
        <v>505</v>
      </c>
      <c r="K93" s="14">
        <f t="shared" si="13"/>
        <v>3.37593924646362E-3</v>
      </c>
      <c r="L93" s="13">
        <v>6253</v>
      </c>
      <c r="M93" s="14">
        <f t="shared" si="11"/>
        <v>4.1801481402251518E-2</v>
      </c>
      <c r="N93" s="13">
        <v>113914</v>
      </c>
      <c r="O93" s="14">
        <f t="shared" si="14"/>
        <v>0.76151830360724126</v>
      </c>
      <c r="Q93" s="11"/>
      <c r="R93" s="11"/>
      <c r="S93" s="11"/>
    </row>
    <row r="94" spans="1:21" s="10" customFormat="1" ht="15.75" x14ac:dyDescent="0.3">
      <c r="A94" s="15">
        <v>179</v>
      </c>
      <c r="B94" s="6" t="s">
        <v>90</v>
      </c>
      <c r="C94" s="13">
        <v>165428</v>
      </c>
      <c r="D94" s="13">
        <v>3355</v>
      </c>
      <c r="E94" s="14">
        <f t="shared" si="12"/>
        <v>2.0280726358294848E-2</v>
      </c>
      <c r="F94" s="13">
        <v>10574</v>
      </c>
      <c r="G94" s="14">
        <f t="shared" si="9"/>
        <v>6.3919046352491724E-2</v>
      </c>
      <c r="H94" s="13">
        <v>41868</v>
      </c>
      <c r="I94" s="14">
        <f t="shared" si="10"/>
        <v>0.25308895712938562</v>
      </c>
      <c r="J94" s="13">
        <v>669</v>
      </c>
      <c r="K94" s="14">
        <f t="shared" si="13"/>
        <v>4.0440554198805526E-3</v>
      </c>
      <c r="L94" s="13">
        <v>8779</v>
      </c>
      <c r="M94" s="14">
        <f t="shared" si="11"/>
        <v>5.3068404381362282E-2</v>
      </c>
      <c r="N94" s="13">
        <v>118710</v>
      </c>
      <c r="O94" s="14">
        <f t="shared" si="14"/>
        <v>0.71759315230795273</v>
      </c>
      <c r="Q94" s="11"/>
      <c r="R94" s="11"/>
      <c r="S94" s="11"/>
    </row>
    <row r="95" spans="1:21" s="10" customFormat="1" ht="15.75" x14ac:dyDescent="0.3">
      <c r="A95" s="15">
        <v>181</v>
      </c>
      <c r="B95" s="6" t="s">
        <v>91</v>
      </c>
      <c r="C95" s="13">
        <v>6593</v>
      </c>
      <c r="D95" s="13">
        <v>90</v>
      </c>
      <c r="E95" s="14">
        <f t="shared" si="12"/>
        <v>1.3650841801911118E-2</v>
      </c>
      <c r="F95" s="13">
        <v>79</v>
      </c>
      <c r="G95" s="14">
        <f t="shared" si="9"/>
        <v>1.1982405581677538E-2</v>
      </c>
      <c r="H95" s="13">
        <v>2614</v>
      </c>
      <c r="I95" s="14">
        <f t="shared" si="10"/>
        <v>0.39648111633550737</v>
      </c>
      <c r="J95" s="13">
        <v>8</v>
      </c>
      <c r="K95" s="14">
        <f t="shared" si="13"/>
        <v>1.2134081601698772E-3</v>
      </c>
      <c r="L95" s="13">
        <v>174</v>
      </c>
      <c r="M95" s="14">
        <f t="shared" si="11"/>
        <v>2.6391627483694828E-2</v>
      </c>
      <c r="N95" s="13">
        <v>3983</v>
      </c>
      <c r="O95" s="14">
        <f t="shared" si="14"/>
        <v>0.60412558774457759</v>
      </c>
      <c r="Q95" s="11"/>
      <c r="R95" s="11"/>
      <c r="S95" s="11"/>
    </row>
    <row r="96" spans="1:21" s="10" customFormat="1" ht="15.75" x14ac:dyDescent="0.3">
      <c r="A96" s="15">
        <v>183</v>
      </c>
      <c r="B96" s="6" t="s">
        <v>92</v>
      </c>
      <c r="C96" s="13">
        <v>10757</v>
      </c>
      <c r="D96" s="13">
        <v>129</v>
      </c>
      <c r="E96" s="14">
        <f t="shared" si="12"/>
        <v>1.1992191131356326E-2</v>
      </c>
      <c r="F96" s="13">
        <v>83</v>
      </c>
      <c r="G96" s="14">
        <f t="shared" si="9"/>
        <v>7.7159059217253882E-3</v>
      </c>
      <c r="H96" s="13">
        <v>5814</v>
      </c>
      <c r="I96" s="14">
        <f t="shared" si="10"/>
        <v>0.54048526540857111</v>
      </c>
      <c r="J96" s="13">
        <v>10</v>
      </c>
      <c r="K96" s="14">
        <f t="shared" si="13"/>
        <v>9.2962721948498654E-4</v>
      </c>
      <c r="L96" s="13">
        <v>167</v>
      </c>
      <c r="M96" s="14">
        <f t="shared" si="11"/>
        <v>1.5524774565399274E-2</v>
      </c>
      <c r="N96" s="13">
        <v>4890</v>
      </c>
      <c r="O96" s="14">
        <f t="shared" si="14"/>
        <v>0.45458771032815842</v>
      </c>
      <c r="Q96" s="11"/>
      <c r="R96" s="11"/>
    </row>
    <row r="97" spans="1:21" s="10" customFormat="1" ht="15.75" x14ac:dyDescent="0.3">
      <c r="A97" s="15">
        <v>185</v>
      </c>
      <c r="B97" s="6" t="s">
        <v>93</v>
      </c>
      <c r="C97" s="13">
        <v>39120</v>
      </c>
      <c r="D97" s="13">
        <v>280</v>
      </c>
      <c r="E97" s="14">
        <f t="shared" si="12"/>
        <v>7.1574642126789366E-3</v>
      </c>
      <c r="F97" s="13">
        <v>423</v>
      </c>
      <c r="G97" s="14">
        <f t="shared" si="9"/>
        <v>1.0812883435582822E-2</v>
      </c>
      <c r="H97" s="13">
        <v>1727</v>
      </c>
      <c r="I97" s="14">
        <f t="shared" si="10"/>
        <v>4.4146216768916155E-2</v>
      </c>
      <c r="J97" s="13">
        <v>34</v>
      </c>
      <c r="K97" s="14">
        <f t="shared" si="13"/>
        <v>8.6912065439672802E-4</v>
      </c>
      <c r="L97" s="13">
        <v>594</v>
      </c>
      <c r="M97" s="14">
        <f t="shared" si="11"/>
        <v>1.5184049079754602E-2</v>
      </c>
      <c r="N97" s="13">
        <v>37259</v>
      </c>
      <c r="O97" s="14">
        <f t="shared" si="14"/>
        <v>0.9524284253578732</v>
      </c>
      <c r="Q97" s="11"/>
      <c r="R97" s="11"/>
      <c r="S97" s="11"/>
    </row>
    <row r="98" spans="1:21" s="10" customFormat="1" ht="15.75" x14ac:dyDescent="0.3">
      <c r="A98" s="15">
        <v>187</v>
      </c>
      <c r="B98" s="6" t="s">
        <v>94</v>
      </c>
      <c r="C98" s="13">
        <v>41843</v>
      </c>
      <c r="D98" s="13">
        <v>626</v>
      </c>
      <c r="E98" s="14">
        <f t="shared" si="12"/>
        <v>1.49606863752599E-2</v>
      </c>
      <c r="F98" s="13">
        <v>947</v>
      </c>
      <c r="G98" s="14">
        <f t="shared" si="9"/>
        <v>2.2632220443084865E-2</v>
      </c>
      <c r="H98" s="13">
        <v>3066</v>
      </c>
      <c r="I98" s="14">
        <f t="shared" si="10"/>
        <v>7.327390483473939E-2</v>
      </c>
      <c r="J98" s="13">
        <v>78</v>
      </c>
      <c r="K98" s="14">
        <f t="shared" si="13"/>
        <v>1.8641110819013933E-3</v>
      </c>
      <c r="L98" s="13">
        <v>1294</v>
      </c>
      <c r="M98" s="14">
        <f t="shared" si="11"/>
        <v>3.0925124871543627E-2</v>
      </c>
      <c r="N98" s="13">
        <v>38444</v>
      </c>
      <c r="O98" s="14">
        <f t="shared" si="14"/>
        <v>0.91876777477714311</v>
      </c>
      <c r="Q98" s="11"/>
      <c r="R98" s="11"/>
      <c r="S98" s="11"/>
    </row>
    <row r="99" spans="1:21" s="10" customFormat="1" ht="15.75" x14ac:dyDescent="0.3">
      <c r="A99" s="15">
        <v>191</v>
      </c>
      <c r="B99" s="6" t="s">
        <v>95</v>
      </c>
      <c r="C99" s="13">
        <v>54050</v>
      </c>
      <c r="D99" s="13">
        <v>371</v>
      </c>
      <c r="E99" s="14">
        <f t="shared" si="12"/>
        <v>6.8640148011100835E-3</v>
      </c>
      <c r="F99" s="13">
        <v>453</v>
      </c>
      <c r="G99" s="14">
        <f t="shared" si="9"/>
        <v>8.3811285846438488E-3</v>
      </c>
      <c r="H99" s="13">
        <v>1205</v>
      </c>
      <c r="I99" s="14">
        <f t="shared" si="10"/>
        <v>2.2294172062904717E-2</v>
      </c>
      <c r="J99" s="13">
        <v>62</v>
      </c>
      <c r="K99" s="14">
        <f t="shared" si="13"/>
        <v>1.147086031452359E-3</v>
      </c>
      <c r="L99" s="13">
        <v>638</v>
      </c>
      <c r="M99" s="14">
        <f t="shared" si="11"/>
        <v>1.1803885291396855E-2</v>
      </c>
      <c r="N99" s="13">
        <v>52602</v>
      </c>
      <c r="O99" s="14">
        <f t="shared" si="14"/>
        <v>0.97320999074930625</v>
      </c>
      <c r="Q99" s="11"/>
      <c r="R99" s="11"/>
    </row>
    <row r="100" spans="1:21" s="10" customFormat="1" ht="15.75" x14ac:dyDescent="0.3">
      <c r="A100" s="15">
        <v>193</v>
      </c>
      <c r="B100" s="6" t="s">
        <v>96</v>
      </c>
      <c r="C100" s="13">
        <v>19013</v>
      </c>
      <c r="D100" s="13">
        <v>349</v>
      </c>
      <c r="E100" s="14">
        <f t="shared" si="12"/>
        <v>1.8355861778782939E-2</v>
      </c>
      <c r="F100" s="13">
        <v>297</v>
      </c>
      <c r="G100" s="14">
        <f t="shared" si="9"/>
        <v>1.5620890969336769E-2</v>
      </c>
      <c r="H100" s="13">
        <v>5176</v>
      </c>
      <c r="I100" s="14">
        <f t="shared" si="10"/>
        <v>0.27223478672487245</v>
      </c>
      <c r="J100" s="13">
        <v>70</v>
      </c>
      <c r="K100" s="14">
        <f t="shared" si="13"/>
        <v>3.6816914742544573E-3</v>
      </c>
      <c r="L100" s="13">
        <v>682</v>
      </c>
      <c r="M100" s="14">
        <f t="shared" si="11"/>
        <v>3.5870194077736284E-2</v>
      </c>
      <c r="N100" s="13">
        <v>13819</v>
      </c>
      <c r="O100" s="14">
        <f t="shared" si="14"/>
        <v>0.72681849261031928</v>
      </c>
      <c r="Q100" s="11"/>
      <c r="R100" s="11"/>
      <c r="S100" s="11"/>
      <c r="U100" s="11"/>
    </row>
    <row r="101" spans="1:21" s="10" customFormat="1" ht="15.75" x14ac:dyDescent="0.3">
      <c r="A101" s="15">
        <v>195</v>
      </c>
      <c r="B101" s="6" t="s">
        <v>97</v>
      </c>
      <c r="C101" s="13">
        <v>35174</v>
      </c>
      <c r="D101" s="13">
        <v>220</v>
      </c>
      <c r="E101" s="14">
        <f t="shared" si="12"/>
        <v>6.2546198896912489E-3</v>
      </c>
      <c r="F101" s="13">
        <v>276</v>
      </c>
      <c r="G101" s="14">
        <f t="shared" si="9"/>
        <v>7.8467049525217485E-3</v>
      </c>
      <c r="H101" s="13">
        <v>2430</v>
      </c>
      <c r="I101" s="14">
        <f t="shared" si="10"/>
        <v>6.908511969068061E-2</v>
      </c>
      <c r="J101" s="13">
        <v>16</v>
      </c>
      <c r="K101" s="14">
        <f t="shared" si="13"/>
        <v>4.5488144652299997E-4</v>
      </c>
      <c r="L101" s="13">
        <v>476</v>
      </c>
      <c r="M101" s="14">
        <f t="shared" si="11"/>
        <v>1.3532723034059248E-2</v>
      </c>
      <c r="N101" s="13">
        <v>32716</v>
      </c>
      <c r="O101" s="14">
        <f t="shared" si="14"/>
        <v>0.93011883777790416</v>
      </c>
      <c r="Q101" s="11"/>
      <c r="R101" s="11"/>
      <c r="S101" s="11"/>
      <c r="T101" s="11"/>
      <c r="U101" s="11"/>
    </row>
    <row r="102" spans="1:21" s="10" customFormat="1" ht="15.75" x14ac:dyDescent="0.3">
      <c r="A102" s="15">
        <v>197</v>
      </c>
      <c r="B102" s="6" t="s">
        <v>98</v>
      </c>
      <c r="C102" s="13">
        <v>28104</v>
      </c>
      <c r="D102" s="13">
        <v>201</v>
      </c>
      <c r="E102" s="14">
        <f t="shared" si="12"/>
        <v>7.1520068317677196E-3</v>
      </c>
      <c r="F102" s="13">
        <v>250</v>
      </c>
      <c r="G102" s="14">
        <f t="shared" si="9"/>
        <v>8.8955308852832343E-3</v>
      </c>
      <c r="H102" s="13">
        <v>1102</v>
      </c>
      <c r="I102" s="14">
        <f t="shared" si="10"/>
        <v>3.9211500142328493E-2</v>
      </c>
      <c r="J102" s="13">
        <v>30</v>
      </c>
      <c r="K102" s="14">
        <f t="shared" si="13"/>
        <v>1.067463706233988E-3</v>
      </c>
      <c r="L102" s="13">
        <v>502</v>
      </c>
      <c r="M102" s="14">
        <f t="shared" si="11"/>
        <v>1.7862226017648732E-2</v>
      </c>
      <c r="N102" s="13">
        <v>27027</v>
      </c>
      <c r="O102" s="14">
        <f t="shared" si="14"/>
        <v>0.96167805294619979</v>
      </c>
      <c r="Q102" s="11"/>
      <c r="R102" s="11"/>
    </row>
    <row r="103" spans="1:21" s="10" customFormat="1" ht="15.75" x14ac:dyDescent="0.3">
      <c r="A103" s="15">
        <v>199</v>
      </c>
      <c r="B103" s="6" t="s">
        <v>99</v>
      </c>
      <c r="C103" s="13">
        <v>70952</v>
      </c>
      <c r="D103" s="13">
        <v>989</v>
      </c>
      <c r="E103" s="14">
        <f t="shared" si="12"/>
        <v>1.3939001014770549E-2</v>
      </c>
      <c r="F103" s="13">
        <v>6154</v>
      </c>
      <c r="G103" s="14">
        <f t="shared" si="9"/>
        <v>8.673469387755102E-2</v>
      </c>
      <c r="H103" s="13">
        <v>11835</v>
      </c>
      <c r="I103" s="14">
        <f t="shared" si="10"/>
        <v>0.16680290900890743</v>
      </c>
      <c r="J103" s="13">
        <v>342</v>
      </c>
      <c r="K103" s="14">
        <f t="shared" si="13"/>
        <v>4.8201601082421917E-3</v>
      </c>
      <c r="L103" s="13">
        <v>3169</v>
      </c>
      <c r="M103" s="14">
        <f t="shared" si="11"/>
        <v>4.4663998195963471E-2</v>
      </c>
      <c r="N103" s="13">
        <v>55019</v>
      </c>
      <c r="O103" s="14">
        <f t="shared" si="14"/>
        <v>0.77543973390461152</v>
      </c>
      <c r="Q103" s="11"/>
      <c r="R103" s="11"/>
    </row>
    <row r="104" spans="1:21" s="10" customFormat="1" ht="15.75" x14ac:dyDescent="0.3">
      <c r="A104" s="15">
        <v>510</v>
      </c>
      <c r="B104" s="6" t="s">
        <v>100</v>
      </c>
      <c r="C104" s="13">
        <v>155230</v>
      </c>
      <c r="D104" s="13">
        <v>2434</v>
      </c>
      <c r="E104" s="14">
        <f t="shared" si="12"/>
        <v>1.5679958770856151E-2</v>
      </c>
      <c r="F104" s="13">
        <v>12979</v>
      </c>
      <c r="G104" s="14">
        <f t="shared" si="9"/>
        <v>8.3611415319203769E-2</v>
      </c>
      <c r="H104" s="13">
        <v>38162</v>
      </c>
      <c r="I104" s="14">
        <f t="shared" si="10"/>
        <v>0.24584165431939703</v>
      </c>
      <c r="J104" s="13">
        <v>647</v>
      </c>
      <c r="K104" s="14">
        <f t="shared" si="13"/>
        <v>4.1680087611930686E-3</v>
      </c>
      <c r="L104" s="13">
        <v>5879</v>
      </c>
      <c r="M104" s="14">
        <f t="shared" si="11"/>
        <v>3.7872833859434386E-2</v>
      </c>
      <c r="N104" s="13">
        <v>107381</v>
      </c>
      <c r="O104" s="14">
        <f t="shared" si="14"/>
        <v>0.69175417122978811</v>
      </c>
      <c r="Q104" s="11"/>
      <c r="R104" s="11"/>
      <c r="S104" s="11"/>
      <c r="U104" s="11"/>
    </row>
    <row r="105" spans="1:21" s="10" customFormat="1" ht="15.75" x14ac:dyDescent="0.3">
      <c r="A105" s="15">
        <v>520</v>
      </c>
      <c r="B105" s="6" t="s">
        <v>101</v>
      </c>
      <c r="C105" s="13">
        <v>16807</v>
      </c>
      <c r="D105" s="13">
        <v>197</v>
      </c>
      <c r="E105" s="14">
        <f t="shared" si="12"/>
        <v>1.1721306598441126E-2</v>
      </c>
      <c r="F105" s="13">
        <v>256</v>
      </c>
      <c r="G105" s="14">
        <f t="shared" ref="G105:G136" si="15">F105/C105</f>
        <v>1.5231748676146843E-2</v>
      </c>
      <c r="H105" s="13">
        <v>1430</v>
      </c>
      <c r="I105" s="14">
        <f t="shared" ref="I105:I136" si="16">H105/C105</f>
        <v>8.5083596120664004E-2</v>
      </c>
      <c r="J105" s="13">
        <v>23</v>
      </c>
      <c r="K105" s="14">
        <f t="shared" si="13"/>
        <v>1.3684774201225679E-3</v>
      </c>
      <c r="L105" s="13">
        <v>450</v>
      </c>
      <c r="M105" s="14">
        <f t="shared" ref="M105:M136" si="17">L105/C105</f>
        <v>2.6774558219789375E-2</v>
      </c>
      <c r="N105" s="13">
        <v>15356</v>
      </c>
      <c r="O105" s="14">
        <f t="shared" si="14"/>
        <v>0.91366692449574582</v>
      </c>
      <c r="Q105" s="11"/>
      <c r="R105" s="11"/>
      <c r="S105" s="11"/>
      <c r="T105" s="11"/>
      <c r="U105" s="11"/>
    </row>
    <row r="106" spans="1:21" s="10" customFormat="1" ht="15.75" x14ac:dyDescent="0.3">
      <c r="A106" s="15">
        <v>530</v>
      </c>
      <c r="B106" s="6" t="s">
        <v>102</v>
      </c>
      <c r="C106" s="13">
        <v>6566</v>
      </c>
      <c r="D106" s="13">
        <v>127</v>
      </c>
      <c r="E106" s="14">
        <f t="shared" si="12"/>
        <v>1.9342065184282668E-2</v>
      </c>
      <c r="F106" s="13">
        <v>82</v>
      </c>
      <c r="G106" s="14">
        <f t="shared" si="15"/>
        <v>1.2488577520560463E-2</v>
      </c>
      <c r="H106" s="13">
        <v>462</v>
      </c>
      <c r="I106" s="14">
        <f t="shared" si="16"/>
        <v>7.0362473347547971E-2</v>
      </c>
      <c r="J106" s="13">
        <v>51</v>
      </c>
      <c r="K106" s="14">
        <f t="shared" si="13"/>
        <v>7.767286018885166E-3</v>
      </c>
      <c r="L106" s="13">
        <v>186</v>
      </c>
      <c r="M106" s="14">
        <f t="shared" si="17"/>
        <v>2.8327749010051782E-2</v>
      </c>
      <c r="N106" s="13">
        <v>6034</v>
      </c>
      <c r="O106" s="14">
        <f t="shared" si="14"/>
        <v>0.91897654584221744</v>
      </c>
      <c r="Q106" s="11"/>
      <c r="R106" s="11"/>
      <c r="S106" s="11"/>
    </row>
    <row r="107" spans="1:21" s="10" customFormat="1" ht="15.75" x14ac:dyDescent="0.3">
      <c r="A107" s="15">
        <v>540</v>
      </c>
      <c r="B107" s="6" t="s">
        <v>103</v>
      </c>
      <c r="C107" s="13">
        <v>44983</v>
      </c>
      <c r="D107" s="13">
        <v>500</v>
      </c>
      <c r="E107" s="14">
        <f t="shared" si="12"/>
        <v>1.1115310228308473E-2</v>
      </c>
      <c r="F107" s="13">
        <v>4077</v>
      </c>
      <c r="G107" s="14">
        <f t="shared" si="15"/>
        <v>9.0634239601627281E-2</v>
      </c>
      <c r="H107" s="13">
        <v>8419</v>
      </c>
      <c r="I107" s="14">
        <f t="shared" si="16"/>
        <v>0.18715959362425805</v>
      </c>
      <c r="J107" s="13">
        <v>122</v>
      </c>
      <c r="K107" s="14">
        <f t="shared" si="13"/>
        <v>2.712135695707267E-3</v>
      </c>
      <c r="L107" s="13">
        <v>1774</v>
      </c>
      <c r="M107" s="14">
        <f t="shared" si="17"/>
        <v>3.9437120690038456E-2</v>
      </c>
      <c r="N107" s="13">
        <v>33688</v>
      </c>
      <c r="O107" s="14">
        <f t="shared" si="14"/>
        <v>0.74890514194251157</v>
      </c>
      <c r="Q107" s="11"/>
      <c r="R107" s="11"/>
    </row>
    <row r="108" spans="1:21" s="10" customFormat="1" ht="15.75" x14ac:dyDescent="0.3">
      <c r="A108" s="15">
        <v>550</v>
      </c>
      <c r="B108" s="6" t="s">
        <v>104</v>
      </c>
      <c r="C108" s="13">
        <v>253886</v>
      </c>
      <c r="D108" s="13">
        <v>3631</v>
      </c>
      <c r="E108" s="14">
        <f t="shared" si="12"/>
        <v>1.4301694461293651E-2</v>
      </c>
      <c r="F108" s="13">
        <v>14996</v>
      </c>
      <c r="G108" s="14">
        <f t="shared" si="15"/>
        <v>5.9065879961872653E-2</v>
      </c>
      <c r="H108" s="13">
        <v>84082</v>
      </c>
      <c r="I108" s="14">
        <f t="shared" si="16"/>
        <v>0.33118013596653617</v>
      </c>
      <c r="J108" s="13">
        <v>855</v>
      </c>
      <c r="K108" s="14">
        <f t="shared" si="13"/>
        <v>3.3676531986797224E-3</v>
      </c>
      <c r="L108" s="13">
        <v>10569</v>
      </c>
      <c r="M108" s="14">
        <f t="shared" si="17"/>
        <v>4.1628920066486531E-2</v>
      </c>
      <c r="N108" s="13">
        <v>161997</v>
      </c>
      <c r="O108" s="14">
        <f t="shared" si="14"/>
        <v>0.63806984237019759</v>
      </c>
      <c r="Q108" s="11"/>
      <c r="R108" s="11"/>
      <c r="S108" s="11"/>
    </row>
    <row r="109" spans="1:21" s="10" customFormat="1" ht="15.75" x14ac:dyDescent="0.3">
      <c r="A109" s="15">
        <v>570</v>
      </c>
      <c r="B109" s="6" t="s">
        <v>105</v>
      </c>
      <c r="C109" s="13">
        <v>18393</v>
      </c>
      <c r="D109" s="13">
        <v>286</v>
      </c>
      <c r="E109" s="14">
        <f t="shared" si="12"/>
        <v>1.5549393791116186E-2</v>
      </c>
      <c r="F109" s="13">
        <v>882</v>
      </c>
      <c r="G109" s="14">
        <f t="shared" si="15"/>
        <v>4.7953025607568096E-2</v>
      </c>
      <c r="H109" s="13">
        <v>4172</v>
      </c>
      <c r="I109" s="14">
        <f t="shared" si="16"/>
        <v>0.22682542271516337</v>
      </c>
      <c r="J109" s="13">
        <v>82</v>
      </c>
      <c r="K109" s="14">
        <f t="shared" si="13"/>
        <v>4.4582178002500949E-3</v>
      </c>
      <c r="L109" s="13">
        <v>665</v>
      </c>
      <c r="M109" s="14">
        <f t="shared" si="17"/>
        <v>3.6155058989833087E-2</v>
      </c>
      <c r="N109" s="13">
        <v>13650</v>
      </c>
      <c r="O109" s="14">
        <f t="shared" si="14"/>
        <v>0.74213015821236339</v>
      </c>
      <c r="Q109" s="11"/>
      <c r="R109" s="11"/>
      <c r="S109" s="11"/>
    </row>
    <row r="110" spans="1:21" s="10" customFormat="1" ht="15.75" x14ac:dyDescent="0.3">
      <c r="A110" s="15">
        <v>580</v>
      </c>
      <c r="B110" s="6" t="s">
        <v>106</v>
      </c>
      <c r="C110" s="13">
        <v>5545</v>
      </c>
      <c r="D110" s="13">
        <v>65</v>
      </c>
      <c r="E110" s="14">
        <f t="shared" si="12"/>
        <v>1.1722272317403066E-2</v>
      </c>
      <c r="F110" s="13">
        <v>81</v>
      </c>
      <c r="G110" s="14">
        <f t="shared" si="15"/>
        <v>1.460775473399459E-2</v>
      </c>
      <c r="H110" s="13">
        <v>821</v>
      </c>
      <c r="I110" s="14">
        <f t="shared" si="16"/>
        <v>0.14806131650135257</v>
      </c>
      <c r="J110" s="13">
        <v>8</v>
      </c>
      <c r="K110" s="14">
        <f t="shared" si="13"/>
        <v>1.4427412082957619E-3</v>
      </c>
      <c r="L110" s="13">
        <v>166</v>
      </c>
      <c r="M110" s="14">
        <f t="shared" si="17"/>
        <v>2.9936880072137059E-2</v>
      </c>
      <c r="N110" s="13">
        <v>4737</v>
      </c>
      <c r="O110" s="14">
        <f t="shared" si="14"/>
        <v>0.85428313796212807</v>
      </c>
      <c r="Q110" s="11"/>
      <c r="R110" s="11"/>
      <c r="S110" s="11"/>
      <c r="U110" s="11"/>
    </row>
    <row r="111" spans="1:21" s="10" customFormat="1" ht="15.75" x14ac:dyDescent="0.3">
      <c r="A111" s="15">
        <v>590</v>
      </c>
      <c r="B111" s="6" t="s">
        <v>107</v>
      </c>
      <c r="C111" s="13">
        <v>41837</v>
      </c>
      <c r="D111" s="13">
        <v>427</v>
      </c>
      <c r="E111" s="14">
        <f t="shared" si="12"/>
        <v>1.0206276740684084E-2</v>
      </c>
      <c r="F111" s="13">
        <v>749</v>
      </c>
      <c r="G111" s="14">
        <f t="shared" si="15"/>
        <v>1.7902813299232736E-2</v>
      </c>
      <c r="H111" s="13">
        <v>22743</v>
      </c>
      <c r="I111" s="14">
        <f t="shared" si="16"/>
        <v>0.54360972345053427</v>
      </c>
      <c r="J111" s="13">
        <v>79</v>
      </c>
      <c r="K111" s="14">
        <f t="shared" si="13"/>
        <v>1.8882807084638E-3</v>
      </c>
      <c r="L111" s="13">
        <v>850</v>
      </c>
      <c r="M111" s="14">
        <f t="shared" si="17"/>
        <v>2.031694433157253E-2</v>
      </c>
      <c r="N111" s="13">
        <v>18720</v>
      </c>
      <c r="O111" s="14">
        <f t="shared" si="14"/>
        <v>0.44745082104357387</v>
      </c>
      <c r="Q111" s="11"/>
      <c r="R111" s="11"/>
      <c r="U111" s="11"/>
    </row>
    <row r="112" spans="1:21" s="10" customFormat="1" ht="15.75" x14ac:dyDescent="0.3">
      <c r="A112" s="15">
        <v>595</v>
      </c>
      <c r="B112" s="6" t="s">
        <v>108</v>
      </c>
      <c r="C112" s="13">
        <v>5463</v>
      </c>
      <c r="D112" s="13">
        <v>84</v>
      </c>
      <c r="E112" s="14">
        <f t="shared" si="12"/>
        <v>1.5376166941241077E-2</v>
      </c>
      <c r="F112" s="13">
        <v>82</v>
      </c>
      <c r="G112" s="14">
        <f t="shared" si="15"/>
        <v>1.5010067728354384E-2</v>
      </c>
      <c r="H112" s="13">
        <v>3678</v>
      </c>
      <c r="I112" s="14">
        <f t="shared" si="16"/>
        <v>0.67325645249862709</v>
      </c>
      <c r="J112" s="13">
        <v>9</v>
      </c>
      <c r="K112" s="14">
        <f t="shared" si="13"/>
        <v>1.6474464579901153E-3</v>
      </c>
      <c r="L112" s="13">
        <v>169</v>
      </c>
      <c r="M112" s="14">
        <f t="shared" si="17"/>
        <v>3.0935383488925498E-2</v>
      </c>
      <c r="N112" s="13">
        <v>1781</v>
      </c>
      <c r="O112" s="14">
        <f t="shared" si="14"/>
        <v>0.32601134907559948</v>
      </c>
      <c r="Q112" s="11"/>
      <c r="R112" s="11"/>
      <c r="S112" s="11"/>
    </row>
    <row r="113" spans="1:21" s="10" customFormat="1" ht="15.75" x14ac:dyDescent="0.3">
      <c r="A113" s="15">
        <v>600</v>
      </c>
      <c r="B113" s="6" t="s">
        <v>109</v>
      </c>
      <c r="C113" s="13">
        <v>25144</v>
      </c>
      <c r="D113" s="13">
        <v>467</v>
      </c>
      <c r="E113" s="14">
        <f t="shared" si="12"/>
        <v>1.8573019408208716E-2</v>
      </c>
      <c r="F113" s="13">
        <v>5642</v>
      </c>
      <c r="G113" s="14">
        <f t="shared" si="15"/>
        <v>0.22438752783964366</v>
      </c>
      <c r="H113" s="13">
        <v>2133</v>
      </c>
      <c r="I113" s="14">
        <f t="shared" si="16"/>
        <v>8.4831371301304484E-2</v>
      </c>
      <c r="J113" s="13">
        <v>120</v>
      </c>
      <c r="K113" s="14">
        <f t="shared" si="13"/>
        <v>4.7725103404390708E-3</v>
      </c>
      <c r="L113" s="13">
        <v>1039</v>
      </c>
      <c r="M113" s="14">
        <f t="shared" si="17"/>
        <v>4.1321985364301622E-2</v>
      </c>
      <c r="N113" s="13">
        <v>17845</v>
      </c>
      <c r="O113" s="14">
        <f t="shared" si="14"/>
        <v>0.70971205854279351</v>
      </c>
      <c r="Q113" s="11"/>
      <c r="R113" s="11"/>
      <c r="S113" s="11"/>
    </row>
    <row r="114" spans="1:21" s="10" customFormat="1" ht="15.75" x14ac:dyDescent="0.3">
      <c r="A114" s="15">
        <v>610</v>
      </c>
      <c r="B114" s="6" t="s">
        <v>110</v>
      </c>
      <c r="C114" s="13">
        <v>14685</v>
      </c>
      <c r="D114" s="13">
        <v>274</v>
      </c>
      <c r="E114" s="14">
        <f t="shared" si="12"/>
        <v>1.8658495062989444E-2</v>
      </c>
      <c r="F114" s="13">
        <v>1896</v>
      </c>
      <c r="G114" s="14">
        <f t="shared" si="15"/>
        <v>0.12911133810010214</v>
      </c>
      <c r="H114" s="13">
        <v>1028</v>
      </c>
      <c r="I114" s="14">
        <f t="shared" si="16"/>
        <v>7.0003404834865515E-2</v>
      </c>
      <c r="J114" s="13">
        <v>37</v>
      </c>
      <c r="K114" s="14">
        <f t="shared" si="13"/>
        <v>2.519577800476677E-3</v>
      </c>
      <c r="L114" s="13">
        <v>779</v>
      </c>
      <c r="M114" s="14">
        <f t="shared" si="17"/>
        <v>5.3047327204630575E-2</v>
      </c>
      <c r="N114" s="13">
        <v>12243</v>
      </c>
      <c r="O114" s="14">
        <f t="shared" si="14"/>
        <v>0.83370786516853934</v>
      </c>
      <c r="Q114" s="11"/>
      <c r="R114" s="11"/>
    </row>
    <row r="115" spans="1:21" s="10" customFormat="1" ht="15.75" x14ac:dyDescent="0.3">
      <c r="A115" s="15">
        <v>620</v>
      </c>
      <c r="B115" s="6" t="s">
        <v>111</v>
      </c>
      <c r="C115" s="13">
        <v>8339</v>
      </c>
      <c r="D115" s="13">
        <v>107</v>
      </c>
      <c r="E115" s="14">
        <f t="shared" si="12"/>
        <v>1.2831274733181436E-2</v>
      </c>
      <c r="F115" s="13">
        <v>115</v>
      </c>
      <c r="G115" s="14">
        <f t="shared" si="15"/>
        <v>1.3790622376783787E-2</v>
      </c>
      <c r="H115" s="13">
        <v>4775</v>
      </c>
      <c r="I115" s="14">
        <f t="shared" si="16"/>
        <v>0.5726106247751529</v>
      </c>
      <c r="J115" s="13">
        <v>17</v>
      </c>
      <c r="K115" s="14">
        <f t="shared" si="13"/>
        <v>2.0386137426549947E-3</v>
      </c>
      <c r="L115" s="13">
        <v>267</v>
      </c>
      <c r="M115" s="14">
        <f t="shared" si="17"/>
        <v>3.2018227605228447E-2</v>
      </c>
      <c r="N115" s="13">
        <v>3595</v>
      </c>
      <c r="O115" s="14">
        <f t="shared" si="14"/>
        <v>0.43110684734380622</v>
      </c>
      <c r="Q115" s="11"/>
      <c r="R115" s="11"/>
      <c r="S115" s="11"/>
      <c r="U115" s="11"/>
    </row>
    <row r="116" spans="1:21" s="10" customFormat="1" ht="15.75" x14ac:dyDescent="0.3">
      <c r="A116" s="15">
        <v>630</v>
      </c>
      <c r="B116" s="6" t="s">
        <v>112</v>
      </c>
      <c r="C116" s="13">
        <v>28928</v>
      </c>
      <c r="D116" s="13">
        <v>535</v>
      </c>
      <c r="E116" s="14">
        <f t="shared" si="12"/>
        <v>1.8494192477876106E-2</v>
      </c>
      <c r="F116" s="13">
        <v>1523</v>
      </c>
      <c r="G116" s="14">
        <f t="shared" si="15"/>
        <v>5.264795353982301E-2</v>
      </c>
      <c r="H116" s="13">
        <v>8026</v>
      </c>
      <c r="I116" s="14">
        <f t="shared" si="16"/>
        <v>0.27744745575221241</v>
      </c>
      <c r="J116" s="13">
        <v>126</v>
      </c>
      <c r="K116" s="14">
        <f t="shared" si="13"/>
        <v>4.3556415929203538E-3</v>
      </c>
      <c r="L116" s="13">
        <v>1517</v>
      </c>
      <c r="M116" s="14">
        <f t="shared" si="17"/>
        <v>5.2440542035398233E-2</v>
      </c>
      <c r="N116" s="13">
        <v>20291</v>
      </c>
      <c r="O116" s="14">
        <f t="shared" si="14"/>
        <v>0.70143113938053092</v>
      </c>
      <c r="Q116" s="11"/>
      <c r="R116" s="11"/>
      <c r="S116" s="11"/>
      <c r="U116" s="11"/>
    </row>
    <row r="117" spans="1:21" s="10" customFormat="1" ht="15.75" x14ac:dyDescent="0.3">
      <c r="A117" s="15">
        <v>640</v>
      </c>
      <c r="B117" s="6" t="s">
        <v>113</v>
      </c>
      <c r="C117" s="13">
        <v>6717</v>
      </c>
      <c r="D117" s="13">
        <v>78</v>
      </c>
      <c r="E117" s="14">
        <f t="shared" si="12"/>
        <v>1.1612326931665922E-2</v>
      </c>
      <c r="F117" s="13">
        <v>81</v>
      </c>
      <c r="G117" s="14">
        <f t="shared" si="15"/>
        <v>1.2058954890576149E-2</v>
      </c>
      <c r="H117" s="13">
        <v>613</v>
      </c>
      <c r="I117" s="14">
        <f t="shared" si="16"/>
        <v>9.1260979603989878E-2</v>
      </c>
      <c r="J117" s="13">
        <v>28</v>
      </c>
      <c r="K117" s="14">
        <f t="shared" si="13"/>
        <v>4.1685276164954597E-3</v>
      </c>
      <c r="L117" s="13">
        <v>196</v>
      </c>
      <c r="M117" s="14">
        <f t="shared" si="17"/>
        <v>2.9179693315468214E-2</v>
      </c>
      <c r="N117" s="13">
        <v>6113</v>
      </c>
      <c r="O117" s="14">
        <f t="shared" si="14"/>
        <v>0.91007890427274085</v>
      </c>
      <c r="Q117" s="11"/>
      <c r="R117" s="11"/>
      <c r="S117" s="11"/>
    </row>
    <row r="118" spans="1:21" s="10" customFormat="1" ht="15.75" x14ac:dyDescent="0.3">
      <c r="A118" s="15">
        <v>650</v>
      </c>
      <c r="B118" s="6" t="s">
        <v>114</v>
      </c>
      <c r="C118" s="13">
        <v>137098</v>
      </c>
      <c r="D118" s="13">
        <v>2611</v>
      </c>
      <c r="E118" s="14">
        <f t="shared" si="12"/>
        <v>1.9044770893813186E-2</v>
      </c>
      <c r="F118" s="13">
        <v>5607</v>
      </c>
      <c r="G118" s="14">
        <f t="shared" si="15"/>
        <v>4.0897751973041185E-2</v>
      </c>
      <c r="H118" s="13">
        <v>75816</v>
      </c>
      <c r="I118" s="14">
        <f t="shared" si="16"/>
        <v>0.55300587900625831</v>
      </c>
      <c r="J118" s="13">
        <v>531</v>
      </c>
      <c r="K118" s="14">
        <f t="shared" si="13"/>
        <v>3.8731418401435468E-3</v>
      </c>
      <c r="L118" s="13">
        <v>6239</v>
      </c>
      <c r="M118" s="14">
        <f t="shared" si="17"/>
        <v>4.5507593108579263E-2</v>
      </c>
      <c r="N118" s="13">
        <v>59528</v>
      </c>
      <c r="O118" s="14">
        <f t="shared" si="14"/>
        <v>0.43420035303213761</v>
      </c>
      <c r="Q118" s="11"/>
      <c r="R118" s="11"/>
    </row>
    <row r="119" spans="1:21" s="10" customFormat="1" ht="15.75" x14ac:dyDescent="0.3">
      <c r="A119" s="15">
        <v>660</v>
      </c>
      <c r="B119" s="6" t="s">
        <v>115</v>
      </c>
      <c r="C119" s="13">
        <v>51082</v>
      </c>
      <c r="D119" s="13">
        <v>811</v>
      </c>
      <c r="E119" s="14">
        <f t="shared" si="12"/>
        <v>1.587643396891273E-2</v>
      </c>
      <c r="F119" s="13">
        <v>2809</v>
      </c>
      <c r="G119" s="14">
        <f t="shared" si="15"/>
        <v>5.4990016052621278E-2</v>
      </c>
      <c r="H119" s="13">
        <v>6070</v>
      </c>
      <c r="I119" s="14">
        <f t="shared" si="16"/>
        <v>0.11882855017422966</v>
      </c>
      <c r="J119" s="13">
        <v>206</v>
      </c>
      <c r="K119" s="14">
        <f t="shared" si="13"/>
        <v>4.0327316863082883E-3</v>
      </c>
      <c r="L119" s="13">
        <v>1763</v>
      </c>
      <c r="M119" s="14">
        <f t="shared" si="17"/>
        <v>3.4513135742531613E-2</v>
      </c>
      <c r="N119" s="13">
        <v>42980</v>
      </c>
      <c r="O119" s="14">
        <f t="shared" si="14"/>
        <v>0.84139227125014682</v>
      </c>
      <c r="Q119" s="11"/>
      <c r="R119" s="11"/>
      <c r="S119" s="11"/>
      <c r="U119" s="11"/>
    </row>
    <row r="120" spans="1:21" s="10" customFormat="1" ht="15.75" x14ac:dyDescent="0.3">
      <c r="A120" s="15">
        <v>670</v>
      </c>
      <c r="B120" s="6" t="s">
        <v>116</v>
      </c>
      <c r="C120" s="13">
        <v>22752</v>
      </c>
      <c r="D120" s="13">
        <v>362</v>
      </c>
      <c r="E120" s="14">
        <f t="shared" si="12"/>
        <v>1.5910689170182842E-2</v>
      </c>
      <c r="F120" s="13">
        <v>563</v>
      </c>
      <c r="G120" s="14">
        <f t="shared" si="15"/>
        <v>2.474507735583685E-2</v>
      </c>
      <c r="H120" s="13">
        <v>11079</v>
      </c>
      <c r="I120" s="14">
        <f t="shared" si="16"/>
        <v>0.48694620253164556</v>
      </c>
      <c r="J120" s="13">
        <v>91</v>
      </c>
      <c r="K120" s="14">
        <f t="shared" si="13"/>
        <v>3.9996483825597753E-3</v>
      </c>
      <c r="L120" s="13">
        <v>941</v>
      </c>
      <c r="M120" s="14">
        <f t="shared" si="17"/>
        <v>4.135900140646976E-2</v>
      </c>
      <c r="N120" s="13">
        <v>11614</v>
      </c>
      <c r="O120" s="14">
        <f t="shared" si="14"/>
        <v>0.5104606188466948</v>
      </c>
      <c r="Q120" s="11"/>
      <c r="R120" s="11"/>
      <c r="S120" s="11"/>
      <c r="U120" s="11"/>
    </row>
    <row r="121" spans="1:21" s="10" customFormat="1" ht="15.75" x14ac:dyDescent="0.3">
      <c r="A121" s="15">
        <v>678</v>
      </c>
      <c r="B121" s="6" t="s">
        <v>117</v>
      </c>
      <c r="C121" s="13">
        <v>7528</v>
      </c>
      <c r="D121" s="13">
        <v>95</v>
      </c>
      <c r="E121" s="14">
        <f t="shared" si="12"/>
        <v>1.2619553666312434E-2</v>
      </c>
      <c r="F121" s="13">
        <v>292</v>
      </c>
      <c r="G121" s="14">
        <f t="shared" si="15"/>
        <v>3.8788522848034003E-2</v>
      </c>
      <c r="H121" s="13">
        <v>770</v>
      </c>
      <c r="I121" s="14">
        <f t="shared" si="16"/>
        <v>0.10228480340063761</v>
      </c>
      <c r="J121" s="13">
        <v>7</v>
      </c>
      <c r="K121" s="14">
        <f t="shared" si="13"/>
        <v>9.2986184909670563E-4</v>
      </c>
      <c r="L121" s="13">
        <v>200</v>
      </c>
      <c r="M121" s="14">
        <f t="shared" si="17"/>
        <v>2.6567481402763018E-2</v>
      </c>
      <c r="N121" s="13">
        <v>6569</v>
      </c>
      <c r="O121" s="14">
        <f t="shared" si="14"/>
        <v>0.87260892667375134</v>
      </c>
      <c r="Q121" s="11"/>
      <c r="R121" s="11"/>
      <c r="S121" s="11"/>
      <c r="U121" s="11"/>
    </row>
    <row r="122" spans="1:21" s="10" customFormat="1" ht="15.75" x14ac:dyDescent="0.3">
      <c r="A122" s="15">
        <v>680</v>
      </c>
      <c r="B122" s="6" t="s">
        <v>118</v>
      </c>
      <c r="C122" s="13">
        <v>79535</v>
      </c>
      <c r="D122" s="13">
        <v>754</v>
      </c>
      <c r="E122" s="14">
        <f t="shared" si="12"/>
        <v>9.4801030992644753E-3</v>
      </c>
      <c r="F122" s="13">
        <v>2677</v>
      </c>
      <c r="G122" s="14">
        <f t="shared" si="15"/>
        <v>3.3658137926698938E-2</v>
      </c>
      <c r="H122" s="13">
        <v>23739</v>
      </c>
      <c r="I122" s="14">
        <f t="shared" si="16"/>
        <v>0.29847237065442889</v>
      </c>
      <c r="J122" s="13">
        <v>250</v>
      </c>
      <c r="K122" s="14">
        <f t="shared" si="13"/>
        <v>3.1432702583768153E-3</v>
      </c>
      <c r="L122" s="13">
        <v>2226</v>
      </c>
      <c r="M122" s="14">
        <f t="shared" si="17"/>
        <v>2.7987678380587164E-2</v>
      </c>
      <c r="N122" s="13">
        <v>54477</v>
      </c>
      <c r="O122" s="14">
        <f t="shared" si="14"/>
        <v>0.68494373546237508</v>
      </c>
      <c r="Q122" s="11"/>
      <c r="R122" s="11"/>
      <c r="S122" s="11"/>
    </row>
    <row r="123" spans="1:21" s="10" customFormat="1" ht="15.75" x14ac:dyDescent="0.3">
      <c r="A123" s="15">
        <v>683</v>
      </c>
      <c r="B123" s="6" t="s">
        <v>119</v>
      </c>
      <c r="C123" s="13">
        <v>42696</v>
      </c>
      <c r="D123" s="13">
        <v>1130</v>
      </c>
      <c r="E123" s="14">
        <f t="shared" si="12"/>
        <v>2.6466179501592656E-2</v>
      </c>
      <c r="F123" s="13">
        <v>3460</v>
      </c>
      <c r="G123" s="14">
        <f t="shared" si="15"/>
        <v>8.1038036350009363E-2</v>
      </c>
      <c r="H123" s="13">
        <v>7351</v>
      </c>
      <c r="I123" s="14">
        <f t="shared" si="16"/>
        <v>0.17217069514708638</v>
      </c>
      <c r="J123" s="13">
        <v>214</v>
      </c>
      <c r="K123" s="14">
        <f t="shared" si="13"/>
        <v>5.0121791268502901E-3</v>
      </c>
      <c r="L123" s="13">
        <v>1747</v>
      </c>
      <c r="M123" s="14">
        <f t="shared" si="17"/>
        <v>4.0917181937418022E-2</v>
      </c>
      <c r="N123" s="13">
        <v>32364</v>
      </c>
      <c r="O123" s="14">
        <f t="shared" si="14"/>
        <v>0.75801011804384488</v>
      </c>
      <c r="Q123" s="11"/>
      <c r="R123" s="11"/>
      <c r="S123" s="11"/>
      <c r="U123" s="11"/>
    </row>
    <row r="124" spans="1:21" s="10" customFormat="1" ht="15.75" x14ac:dyDescent="0.3">
      <c r="A124" s="15">
        <v>685</v>
      </c>
      <c r="B124" s="6" t="s">
        <v>120</v>
      </c>
      <c r="C124" s="13">
        <v>16361</v>
      </c>
      <c r="D124" s="13">
        <v>499</v>
      </c>
      <c r="E124" s="14">
        <f t="shared" si="12"/>
        <v>3.0499358229937046E-2</v>
      </c>
      <c r="F124" s="13">
        <v>2075</v>
      </c>
      <c r="G124" s="14">
        <f t="shared" si="15"/>
        <v>0.12682598863150174</v>
      </c>
      <c r="H124" s="13">
        <v>2739</v>
      </c>
      <c r="I124" s="14">
        <f t="shared" si="16"/>
        <v>0.16741030499358231</v>
      </c>
      <c r="J124" s="13">
        <v>91</v>
      </c>
      <c r="K124" s="14">
        <f t="shared" si="13"/>
        <v>5.5620072122730888E-3</v>
      </c>
      <c r="L124" s="13">
        <v>669</v>
      </c>
      <c r="M124" s="14">
        <f t="shared" si="17"/>
        <v>4.0889921153963692E-2</v>
      </c>
      <c r="N124" s="13">
        <v>11645</v>
      </c>
      <c r="O124" s="14">
        <f t="shared" si="14"/>
        <v>0.71175356029582548</v>
      </c>
      <c r="Q124" s="11"/>
      <c r="R124" s="11"/>
      <c r="S124" s="11"/>
      <c r="T124" s="11"/>
      <c r="U124" s="11"/>
    </row>
    <row r="125" spans="1:21" s="10" customFormat="1" ht="15.75" x14ac:dyDescent="0.3">
      <c r="A125" s="15">
        <v>690</v>
      </c>
      <c r="B125" s="6" t="s">
        <v>121</v>
      </c>
      <c r="C125" s="13">
        <v>13763</v>
      </c>
      <c r="D125" s="13">
        <v>158</v>
      </c>
      <c r="E125" s="14">
        <f t="shared" si="12"/>
        <v>1.1480055220518781E-2</v>
      </c>
      <c r="F125" s="13">
        <v>196</v>
      </c>
      <c r="G125" s="14">
        <f t="shared" si="15"/>
        <v>1.4241081159630894E-2</v>
      </c>
      <c r="H125" s="13">
        <v>6679</v>
      </c>
      <c r="I125" s="14">
        <f t="shared" si="16"/>
        <v>0.48528663808762623</v>
      </c>
      <c r="J125" s="13">
        <v>24</v>
      </c>
      <c r="K125" s="14">
        <f t="shared" si="13"/>
        <v>1.743805856281334E-3</v>
      </c>
      <c r="L125" s="13">
        <v>436</v>
      </c>
      <c r="M125" s="14">
        <f t="shared" si="17"/>
        <v>3.1679139722444231E-2</v>
      </c>
      <c r="N125" s="13">
        <v>7147</v>
      </c>
      <c r="O125" s="14">
        <f t="shared" si="14"/>
        <v>0.51929085228511229</v>
      </c>
      <c r="Q125" s="11"/>
      <c r="R125" s="11"/>
    </row>
    <row r="126" spans="1:21" s="10" customFormat="1" ht="15.75" x14ac:dyDescent="0.3">
      <c r="A126" s="15">
        <v>700</v>
      </c>
      <c r="B126" s="6" t="s">
        <v>122</v>
      </c>
      <c r="C126" s="13">
        <v>183118</v>
      </c>
      <c r="D126" s="13">
        <v>3338</v>
      </c>
      <c r="E126" s="14">
        <f t="shared" si="12"/>
        <v>1.8228683144202101E-2</v>
      </c>
      <c r="F126" s="13">
        <v>9283</v>
      </c>
      <c r="G126" s="14">
        <f t="shared" si="15"/>
        <v>5.0694087965137233E-2</v>
      </c>
      <c r="H126" s="13">
        <v>86256</v>
      </c>
      <c r="I126" s="14">
        <f t="shared" si="16"/>
        <v>0.4710405312421499</v>
      </c>
      <c r="J126" s="13">
        <v>888</v>
      </c>
      <c r="K126" s="14">
        <f t="shared" si="13"/>
        <v>4.8493321246409421E-3</v>
      </c>
      <c r="L126" s="13">
        <v>8789</v>
      </c>
      <c r="M126" s="14">
        <f t="shared" si="17"/>
        <v>4.7996373922825721E-2</v>
      </c>
      <c r="N126" s="13">
        <v>93413</v>
      </c>
      <c r="O126" s="14">
        <f t="shared" si="14"/>
        <v>0.51012461909806794</v>
      </c>
      <c r="Q126" s="11"/>
      <c r="R126" s="11"/>
      <c r="S126" s="11"/>
    </row>
    <row r="127" spans="1:21" s="10" customFormat="1" ht="15.75" x14ac:dyDescent="0.3">
      <c r="A127" s="15">
        <v>710</v>
      </c>
      <c r="B127" s="6" t="s">
        <v>123</v>
      </c>
      <c r="C127" s="13">
        <v>230930</v>
      </c>
      <c r="D127" s="13">
        <v>4204</v>
      </c>
      <c r="E127" s="14">
        <f t="shared" si="12"/>
        <v>1.8204650759970555E-2</v>
      </c>
      <c r="F127" s="13">
        <v>12928</v>
      </c>
      <c r="G127" s="14">
        <f t="shared" si="15"/>
        <v>5.5982332308491749E-2</v>
      </c>
      <c r="H127" s="13">
        <v>102284</v>
      </c>
      <c r="I127" s="14">
        <f t="shared" si="16"/>
        <v>0.44292209760533496</v>
      </c>
      <c r="J127" s="13">
        <v>1175</v>
      </c>
      <c r="K127" s="14">
        <f t="shared" si="13"/>
        <v>5.0881219417139396E-3</v>
      </c>
      <c r="L127" s="13">
        <v>9723</v>
      </c>
      <c r="M127" s="14">
        <f t="shared" si="17"/>
        <v>4.2103667778114577E-2</v>
      </c>
      <c r="N127" s="13">
        <v>121553</v>
      </c>
      <c r="O127" s="14">
        <f t="shared" si="14"/>
        <v>0.52636296713289743</v>
      </c>
      <c r="Q127" s="11"/>
      <c r="R127" s="11"/>
    </row>
    <row r="128" spans="1:21" s="10" customFormat="1" ht="15.75" x14ac:dyDescent="0.3">
      <c r="A128" s="15">
        <v>720</v>
      </c>
      <c r="B128" s="6" t="s">
        <v>124</v>
      </c>
      <c r="C128" s="13">
        <v>3492</v>
      </c>
      <c r="D128" s="13">
        <v>38</v>
      </c>
      <c r="E128" s="14">
        <f t="shared" si="12"/>
        <v>1.0882016036655211E-2</v>
      </c>
      <c r="F128" s="13">
        <v>84</v>
      </c>
      <c r="G128" s="14">
        <f t="shared" si="15"/>
        <v>2.4054982817869417E-2</v>
      </c>
      <c r="H128" s="13">
        <v>281</v>
      </c>
      <c r="I128" s="14">
        <f t="shared" si="16"/>
        <v>8.0469644902634599E-2</v>
      </c>
      <c r="J128" s="13">
        <v>3</v>
      </c>
      <c r="K128" s="14">
        <f t="shared" si="13"/>
        <v>8.5910652920962198E-4</v>
      </c>
      <c r="L128" s="13">
        <v>105</v>
      </c>
      <c r="M128" s="14">
        <f t="shared" si="17"/>
        <v>3.006872852233677E-2</v>
      </c>
      <c r="N128" s="13">
        <v>3191</v>
      </c>
      <c r="O128" s="14">
        <f t="shared" si="14"/>
        <v>0.9138029782359679</v>
      </c>
      <c r="Q128" s="11"/>
      <c r="R128" s="11"/>
      <c r="S128" s="11"/>
      <c r="U128" s="11"/>
    </row>
    <row r="129" spans="1:21" s="10" customFormat="1" ht="15.75" x14ac:dyDescent="0.3">
      <c r="A129" s="15">
        <v>730</v>
      </c>
      <c r="B129" s="6" t="s">
        <v>125</v>
      </c>
      <c r="C129" s="13">
        <v>33309</v>
      </c>
      <c r="D129" s="13">
        <v>469</v>
      </c>
      <c r="E129" s="14">
        <f t="shared" si="12"/>
        <v>1.4080278603380467E-2</v>
      </c>
      <c r="F129" s="13">
        <v>564</v>
      </c>
      <c r="G129" s="14">
        <f t="shared" si="15"/>
        <v>1.6932360623254976E-2</v>
      </c>
      <c r="H129" s="13">
        <v>26161</v>
      </c>
      <c r="I129" s="14">
        <f t="shared" si="16"/>
        <v>0.78540334444144222</v>
      </c>
      <c r="J129" s="13">
        <v>127</v>
      </c>
      <c r="K129" s="14">
        <f t="shared" si="13"/>
        <v>3.8127833318322376E-3</v>
      </c>
      <c r="L129" s="13">
        <v>895</v>
      </c>
      <c r="M129" s="14">
        <f t="shared" si="17"/>
        <v>2.6869614818817736E-2</v>
      </c>
      <c r="N129" s="13">
        <v>6934</v>
      </c>
      <c r="O129" s="14">
        <f t="shared" si="14"/>
        <v>0.20817196553484044</v>
      </c>
      <c r="Q129" s="11"/>
      <c r="R129" s="11"/>
      <c r="S129" s="11"/>
    </row>
    <row r="130" spans="1:21" s="10" customFormat="1" ht="15.75" x14ac:dyDescent="0.3">
      <c r="A130" s="15">
        <v>735</v>
      </c>
      <c r="B130" s="6" t="s">
        <v>126</v>
      </c>
      <c r="C130" s="13">
        <v>12635</v>
      </c>
      <c r="D130" s="13">
        <v>154</v>
      </c>
      <c r="E130" s="14">
        <f t="shared" si="12"/>
        <v>1.218836565096953E-2</v>
      </c>
      <c r="F130" s="13">
        <v>402</v>
      </c>
      <c r="G130" s="14">
        <f t="shared" si="15"/>
        <v>3.1816383062920457E-2</v>
      </c>
      <c r="H130" s="13">
        <v>394</v>
      </c>
      <c r="I130" s="14">
        <f t="shared" si="16"/>
        <v>3.1183221210922041E-2</v>
      </c>
      <c r="J130" s="13">
        <v>26</v>
      </c>
      <c r="K130" s="14">
        <f t="shared" si="13"/>
        <v>2.0577760189948555E-3</v>
      </c>
      <c r="L130" s="13">
        <v>317</v>
      </c>
      <c r="M130" s="14">
        <f t="shared" si="17"/>
        <v>2.5089038385437277E-2</v>
      </c>
      <c r="N130" s="13">
        <v>11980</v>
      </c>
      <c r="O130" s="14">
        <f t="shared" si="14"/>
        <v>0.94815987336762964</v>
      </c>
      <c r="Q130" s="11"/>
      <c r="R130" s="11"/>
      <c r="S130" s="11"/>
      <c r="T130" s="11"/>
      <c r="U130" s="11"/>
    </row>
    <row r="131" spans="1:21" s="10" customFormat="1" ht="15.75" x14ac:dyDescent="0.3">
      <c r="A131" s="15">
        <v>740</v>
      </c>
      <c r="B131" s="6" t="s">
        <v>127</v>
      </c>
      <c r="C131" s="13">
        <v>96793</v>
      </c>
      <c r="D131" s="13">
        <v>1497</v>
      </c>
      <c r="E131" s="14">
        <f t="shared" si="12"/>
        <v>1.546599444174682E-2</v>
      </c>
      <c r="F131" s="13">
        <v>2534</v>
      </c>
      <c r="G131" s="14">
        <f t="shared" si="15"/>
        <v>2.617957910179455E-2</v>
      </c>
      <c r="H131" s="13">
        <v>55431</v>
      </c>
      <c r="I131" s="14">
        <f t="shared" si="16"/>
        <v>0.57267571002035267</v>
      </c>
      <c r="J131" s="13">
        <v>336</v>
      </c>
      <c r="K131" s="14">
        <f t="shared" si="13"/>
        <v>3.4713254057628135E-3</v>
      </c>
      <c r="L131" s="13">
        <v>3556</v>
      </c>
      <c r="M131" s="14">
        <f t="shared" si="17"/>
        <v>3.6738193877656443E-2</v>
      </c>
      <c r="N131" s="13">
        <v>40841</v>
      </c>
      <c r="O131" s="14">
        <f t="shared" si="14"/>
        <v>0.42194166933559246</v>
      </c>
      <c r="Q131" s="11"/>
      <c r="R131" s="11"/>
      <c r="S131" s="11"/>
      <c r="U131" s="11"/>
    </row>
    <row r="132" spans="1:21" s="10" customFormat="1" ht="15.75" x14ac:dyDescent="0.3">
      <c r="A132" s="15">
        <v>750</v>
      </c>
      <c r="B132" s="6" t="s">
        <v>128</v>
      </c>
      <c r="C132" s="13">
        <v>16971</v>
      </c>
      <c r="D132" s="13">
        <v>165</v>
      </c>
      <c r="E132" s="14">
        <f t="shared" si="12"/>
        <v>9.72246773908432E-3</v>
      </c>
      <c r="F132" s="13">
        <v>528</v>
      </c>
      <c r="G132" s="14">
        <f t="shared" si="15"/>
        <v>3.1111896765069823E-2</v>
      </c>
      <c r="H132" s="13">
        <v>1886</v>
      </c>
      <c r="I132" s="14">
        <f t="shared" si="16"/>
        <v>0.11113075246007896</v>
      </c>
      <c r="J132" s="13">
        <v>28</v>
      </c>
      <c r="K132" s="14">
        <f t="shared" si="13"/>
        <v>1.6498733132991573E-3</v>
      </c>
      <c r="L132" s="13">
        <v>486</v>
      </c>
      <c r="M132" s="14">
        <f t="shared" si="17"/>
        <v>2.863708679512109E-2</v>
      </c>
      <c r="N132" s="13">
        <v>14863</v>
      </c>
      <c r="O132" s="14">
        <f t="shared" si="14"/>
        <v>0.87578810912733485</v>
      </c>
      <c r="Q132" s="11"/>
      <c r="R132" s="11"/>
      <c r="S132" s="11"/>
    </row>
    <row r="133" spans="1:21" s="10" customFormat="1" ht="15.75" x14ac:dyDescent="0.3">
      <c r="A133" s="15">
        <v>760</v>
      </c>
      <c r="B133" s="6" t="s">
        <v>129</v>
      </c>
      <c r="C133" s="13">
        <v>229247</v>
      </c>
      <c r="D133" s="13">
        <v>3516</v>
      </c>
      <c r="E133" s="14">
        <f t="shared" si="12"/>
        <v>1.5337169079638993E-2</v>
      </c>
      <c r="F133" s="13">
        <v>7987</v>
      </c>
      <c r="G133" s="14">
        <f t="shared" si="15"/>
        <v>3.4840150579942157E-2</v>
      </c>
      <c r="H133" s="13">
        <v>102056</v>
      </c>
      <c r="I133" s="14">
        <f t="shared" si="16"/>
        <v>0.44517921717623349</v>
      </c>
      <c r="J133" s="13">
        <v>731</v>
      </c>
      <c r="K133" s="14">
        <f t="shared" si="13"/>
        <v>3.1887003973879702E-3</v>
      </c>
      <c r="L133" s="13">
        <v>6401</v>
      </c>
      <c r="M133" s="14">
        <f t="shared" si="17"/>
        <v>2.792184848656689E-2</v>
      </c>
      <c r="N133" s="13">
        <v>122268</v>
      </c>
      <c r="O133" s="14">
        <f t="shared" si="14"/>
        <v>0.53334612884792387</v>
      </c>
      <c r="Q133" s="11"/>
      <c r="R133" s="11"/>
      <c r="S133" s="11"/>
    </row>
    <row r="134" spans="1:21" s="10" customFormat="1" ht="15.75" x14ac:dyDescent="0.3">
      <c r="A134" s="15">
        <v>770</v>
      </c>
      <c r="B134" s="6" t="s">
        <v>130</v>
      </c>
      <c r="C134" s="13">
        <v>97171</v>
      </c>
      <c r="D134" s="13">
        <v>1086</v>
      </c>
      <c r="E134" s="14">
        <f t="shared" si="12"/>
        <v>1.1176173961367074E-2</v>
      </c>
      <c r="F134" s="13">
        <v>3833</v>
      </c>
      <c r="G134" s="14">
        <f t="shared" si="15"/>
        <v>3.944592522460405E-2</v>
      </c>
      <c r="H134" s="13">
        <v>31084</v>
      </c>
      <c r="I134" s="14">
        <f t="shared" si="16"/>
        <v>0.31988967901946053</v>
      </c>
      <c r="J134" s="13">
        <v>231</v>
      </c>
      <c r="K134" s="14">
        <f t="shared" si="13"/>
        <v>2.3772524724454827E-3</v>
      </c>
      <c r="L134" s="13">
        <v>3516</v>
      </c>
      <c r="M134" s="14">
        <f t="shared" si="17"/>
        <v>3.6183635035144233E-2</v>
      </c>
      <c r="N134" s="13">
        <v>64628</v>
      </c>
      <c r="O134" s="14">
        <f t="shared" si="14"/>
        <v>0.66509555320002878</v>
      </c>
      <c r="Q134" s="11"/>
      <c r="R134" s="11"/>
      <c r="S134" s="11"/>
      <c r="U134" s="11"/>
    </row>
    <row r="135" spans="1:21" s="10" customFormat="1" ht="15.75" x14ac:dyDescent="0.3">
      <c r="A135" s="15">
        <v>775</v>
      </c>
      <c r="B135" s="6" t="s">
        <v>131</v>
      </c>
      <c r="C135" s="13">
        <v>25600</v>
      </c>
      <c r="D135" s="13">
        <v>257</v>
      </c>
      <c r="E135" s="14">
        <f t="shared" si="12"/>
        <v>1.0039062499999999E-2</v>
      </c>
      <c r="F135" s="13">
        <v>700</v>
      </c>
      <c r="G135" s="14">
        <f t="shared" si="15"/>
        <v>2.734375E-2</v>
      </c>
      <c r="H135" s="13">
        <v>2694</v>
      </c>
      <c r="I135" s="14">
        <f t="shared" si="16"/>
        <v>0.105234375</v>
      </c>
      <c r="J135" s="13">
        <v>42</v>
      </c>
      <c r="K135" s="14">
        <f t="shared" si="13"/>
        <v>1.6406249999999999E-3</v>
      </c>
      <c r="L135" s="13">
        <v>720</v>
      </c>
      <c r="M135" s="14">
        <f t="shared" si="17"/>
        <v>2.8125000000000001E-2</v>
      </c>
      <c r="N135" s="13">
        <v>22648</v>
      </c>
      <c r="O135" s="14">
        <f t="shared" si="14"/>
        <v>0.88468749999999996</v>
      </c>
      <c r="Q135" s="11"/>
      <c r="R135" s="11"/>
      <c r="S135" s="11"/>
      <c r="T135" s="11"/>
      <c r="U135" s="11"/>
    </row>
    <row r="136" spans="1:21" s="10" customFormat="1" ht="15.75" x14ac:dyDescent="0.3">
      <c r="A136" s="15">
        <v>790</v>
      </c>
      <c r="B136" s="6" t="s">
        <v>132</v>
      </c>
      <c r="C136" s="13">
        <v>25915</v>
      </c>
      <c r="D136" s="13">
        <v>326</v>
      </c>
      <c r="E136" s="14">
        <f t="shared" si="12"/>
        <v>1.2579587111711364E-2</v>
      </c>
      <c r="F136" s="13">
        <v>572</v>
      </c>
      <c r="G136" s="14">
        <f t="shared" si="15"/>
        <v>2.2072158981284971E-2</v>
      </c>
      <c r="H136" s="13">
        <v>3601</v>
      </c>
      <c r="I136" s="14">
        <f t="shared" si="16"/>
        <v>0.13895427358672582</v>
      </c>
      <c r="J136" s="13">
        <v>48</v>
      </c>
      <c r="K136" s="14">
        <f t="shared" si="13"/>
        <v>1.8522091452826549E-3</v>
      </c>
      <c r="L136" s="13">
        <v>900</v>
      </c>
      <c r="M136" s="14">
        <f t="shared" si="17"/>
        <v>3.4728921474049781E-2</v>
      </c>
      <c r="N136" s="13">
        <v>22289</v>
      </c>
      <c r="O136" s="14">
        <f t="shared" si="14"/>
        <v>0.86008103415010606</v>
      </c>
      <c r="Q136" s="11"/>
      <c r="R136" s="11"/>
      <c r="S136" s="11"/>
    </row>
    <row r="137" spans="1:21" s="10" customFormat="1" ht="15.75" x14ac:dyDescent="0.3">
      <c r="A137" s="15">
        <v>800</v>
      </c>
      <c r="B137" s="6" t="s">
        <v>133</v>
      </c>
      <c r="C137" s="13">
        <v>100659</v>
      </c>
      <c r="D137" s="13">
        <v>1160</v>
      </c>
      <c r="E137" s="14">
        <f t="shared" si="12"/>
        <v>1.1524056467876692E-2</v>
      </c>
      <c r="F137" s="13">
        <v>3456</v>
      </c>
      <c r="G137" s="14">
        <f>F137/C137</f>
        <v>3.4333740649122285E-2</v>
      </c>
      <c r="H137" s="13">
        <v>46061</v>
      </c>
      <c r="I137" s="14">
        <f>H137/C137</f>
        <v>0.45759445255764514</v>
      </c>
      <c r="J137" s="13">
        <v>261</v>
      </c>
      <c r="K137" s="14">
        <f t="shared" si="13"/>
        <v>2.5929127052722557E-3</v>
      </c>
      <c r="L137" s="13">
        <v>3278</v>
      </c>
      <c r="M137" s="14">
        <f>L137/C137</f>
        <v>3.2565394053189478E-2</v>
      </c>
      <c r="N137" s="13">
        <v>53311</v>
      </c>
      <c r="O137" s="14">
        <f t="shared" si="14"/>
        <v>0.52961980548187448</v>
      </c>
      <c r="Q137" s="11"/>
      <c r="R137" s="11"/>
      <c r="S137" s="11"/>
    </row>
    <row r="138" spans="1:21" s="10" customFormat="1" ht="15.75" x14ac:dyDescent="0.3">
      <c r="A138" s="15">
        <v>810</v>
      </c>
      <c r="B138" s="6" t="s">
        <v>134</v>
      </c>
      <c r="C138" s="13">
        <v>453649</v>
      </c>
      <c r="D138" s="13">
        <v>6217</v>
      </c>
      <c r="E138" s="14">
        <f>D138/C138</f>
        <v>1.3704427872650441E-2</v>
      </c>
      <c r="F138" s="13">
        <v>45756</v>
      </c>
      <c r="G138" s="14">
        <f>F138/C138</f>
        <v>0.1008621202736036</v>
      </c>
      <c r="H138" s="13">
        <v>103788</v>
      </c>
      <c r="I138" s="14">
        <f>H138/C138</f>
        <v>0.22878480940110085</v>
      </c>
      <c r="J138" s="13">
        <v>1923</v>
      </c>
      <c r="K138" s="14">
        <f>J138/C138</f>
        <v>4.2389600770639854E-3</v>
      </c>
      <c r="L138" s="13">
        <v>21237</v>
      </c>
      <c r="M138" s="14">
        <f>L138/C138</f>
        <v>4.6813726030477308E-2</v>
      </c>
      <c r="N138" s="13">
        <v>320225</v>
      </c>
      <c r="O138" s="14">
        <f>N138/C138</f>
        <v>0.70588715063848928</v>
      </c>
      <c r="Q138" s="11"/>
      <c r="R138" s="11"/>
      <c r="S138" s="11"/>
    </row>
    <row r="139" spans="1:21" s="10" customFormat="1" ht="15.75" x14ac:dyDescent="0.3">
      <c r="A139" s="15">
        <v>820</v>
      </c>
      <c r="B139" s="6" t="s">
        <v>135</v>
      </c>
      <c r="C139" s="13">
        <v>23182</v>
      </c>
      <c r="D139" s="13">
        <v>322</v>
      </c>
      <c r="E139" s="14">
        <f>D139/C139</f>
        <v>1.3890087136571479E-2</v>
      </c>
      <c r="F139" s="13">
        <v>548</v>
      </c>
      <c r="G139" s="14">
        <f>F139/C139</f>
        <v>2.3639030282115434E-2</v>
      </c>
      <c r="H139" s="13">
        <v>3799</v>
      </c>
      <c r="I139" s="14">
        <f>H139/C139</f>
        <v>0.1638771460615995</v>
      </c>
      <c r="J139" s="13">
        <v>44</v>
      </c>
      <c r="K139" s="14">
        <f>J139/C139</f>
        <v>1.8980243292209473E-3</v>
      </c>
      <c r="L139" s="13">
        <v>912</v>
      </c>
      <c r="M139" s="14">
        <f>L139/C139</f>
        <v>3.9340867914761456E-2</v>
      </c>
      <c r="N139" s="13">
        <v>19414</v>
      </c>
      <c r="O139" s="14">
        <f>N139/C139</f>
        <v>0.83746009835216983</v>
      </c>
    </row>
    <row r="140" spans="1:21" s="10" customFormat="1" ht="15.75" x14ac:dyDescent="0.3">
      <c r="A140" s="15">
        <v>830</v>
      </c>
      <c r="B140" s="6" t="s">
        <v>136</v>
      </c>
      <c r="C140" s="13">
        <v>15847</v>
      </c>
      <c r="D140" s="13">
        <v>217</v>
      </c>
      <c r="E140" s="14">
        <f>D140/C140</f>
        <v>1.3693443553984981E-2</v>
      </c>
      <c r="F140" s="13">
        <v>1198</v>
      </c>
      <c r="G140" s="14">
        <f>F140/C140</f>
        <v>7.5597904966239665E-2</v>
      </c>
      <c r="H140" s="13">
        <v>2754</v>
      </c>
      <c r="I140" s="14">
        <f>H140/C140</f>
        <v>0.17378683662522876</v>
      </c>
      <c r="J140" s="13">
        <v>46</v>
      </c>
      <c r="K140" s="14">
        <f>J140/C140</f>
        <v>2.9027576197387518E-3</v>
      </c>
      <c r="L140" s="13">
        <v>631</v>
      </c>
      <c r="M140" s="14">
        <f>L140/C140</f>
        <v>3.9818262131633746E-2</v>
      </c>
      <c r="N140" s="13">
        <v>12299</v>
      </c>
      <c r="O140" s="14">
        <f>N140/C140</f>
        <v>0.77610904272101977</v>
      </c>
    </row>
    <row r="141" spans="1:21" s="10" customFormat="1" ht="15.75" x14ac:dyDescent="0.3">
      <c r="A141" s="16">
        <v>840</v>
      </c>
      <c r="B141" s="17" t="s">
        <v>137</v>
      </c>
      <c r="C141" s="18">
        <v>27617</v>
      </c>
      <c r="D141" s="19">
        <v>766</v>
      </c>
      <c r="E141" s="20">
        <f>D141/C141</f>
        <v>2.7736539088242747E-2</v>
      </c>
      <c r="F141" s="19">
        <v>968</v>
      </c>
      <c r="G141" s="20">
        <f>F141/C141</f>
        <v>3.5050874461382484E-2</v>
      </c>
      <c r="H141" s="19">
        <v>3806</v>
      </c>
      <c r="I141" s="20">
        <f>H141/C141</f>
        <v>0.13781366549589022</v>
      </c>
      <c r="J141" s="19">
        <v>77</v>
      </c>
      <c r="K141" s="20">
        <f>J141/C141</f>
        <v>2.7881377412463338E-3</v>
      </c>
      <c r="L141" s="19">
        <v>1060</v>
      </c>
      <c r="M141" s="20">
        <f>L141/C141</f>
        <v>3.8382155918456021E-2</v>
      </c>
      <c r="N141" s="19">
        <v>23117</v>
      </c>
      <c r="O141" s="20">
        <f>N141/C141</f>
        <v>0.83705688525183763</v>
      </c>
    </row>
  </sheetData>
  <mergeCells count="7">
    <mergeCell ref="N5:O5"/>
    <mergeCell ref="L5:M5"/>
    <mergeCell ref="A4:C4"/>
    <mergeCell ref="F5:G5"/>
    <mergeCell ref="H5:I5"/>
    <mergeCell ref="D5:E5"/>
    <mergeCell ref="J5:K5"/>
  </mergeCells>
  <conditionalFormatting sqref="A6:O6">
    <cfRule type="expression" dxfId="1" priority="1">
      <formula>MOD(ROW(),2)</formula>
    </cfRule>
  </conditionalFormatting>
  <conditionalFormatting sqref="A8:O141">
    <cfRule type="expression" dxfId="0" priority="2">
      <formula>MOD(ROW(),2)</formula>
    </cfRule>
  </conditionalFormatting>
  <pageMargins left="0.3" right="0.3" top="0.5" bottom="0.5" header="0.25" footer="0.25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 Population Estimates</vt:lpstr>
      <vt:lpstr>'2023 Population Estimates'!Print_Area</vt:lpstr>
      <vt:lpstr>'2023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Lombard, Hamilton P (hl2qs)</cp:lastModifiedBy>
  <cp:lastPrinted>2020-07-17T15:22:29Z</cp:lastPrinted>
  <dcterms:created xsi:type="dcterms:W3CDTF">2013-07-05T13:34:36Z</dcterms:created>
  <dcterms:modified xsi:type="dcterms:W3CDTF">2024-08-05T18:40:08Z</dcterms:modified>
</cp:coreProperties>
</file>