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bookViews>
    <workbookView xWindow="0" yWindow="0" windowWidth="25125" windowHeight="14100"/>
  </bookViews>
  <sheets>
    <sheet name="2010s Estimates" sheetId="2" r:id="rId1"/>
  </sheets>
  <definedNames>
    <definedName name="_xlnm._FilterDatabase" localSheetId="0" hidden="1">'2010s Estimates'!$A$8:$D$199</definedName>
    <definedName name="_xlnm.Print_Area" localSheetId="0">'2010s Estimates'!$5:$196</definedName>
    <definedName name="_xlnm.Print_Titles" localSheetId="0">'2010s Estimates'!$1:$5</definedName>
  </definedNames>
  <calcPr calcId="162913"/>
</workbook>
</file>

<file path=xl/calcChain.xml><?xml version="1.0" encoding="utf-8"?>
<calcChain xmlns="http://schemas.openxmlformats.org/spreadsheetml/2006/main">
  <c r="M56" i="2" l="1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N158" i="2" s="1"/>
  <c r="M159" i="2"/>
  <c r="N159" i="2" s="1"/>
  <c r="M160" i="2"/>
  <c r="N160" i="2" s="1"/>
  <c r="M161" i="2"/>
  <c r="N161" i="2" s="1"/>
  <c r="M162" i="2"/>
  <c r="N162" i="2" s="1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N171" i="2" s="1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N195" i="2" s="1"/>
  <c r="M196" i="2"/>
  <c r="N196" i="2" s="1"/>
  <c r="M55" i="2"/>
  <c r="N55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 s="1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19" i="2"/>
  <c r="N19" i="2"/>
  <c r="M20" i="2"/>
  <c r="N20" i="2"/>
  <c r="M21" i="2"/>
  <c r="N21" i="2" s="1"/>
  <c r="M22" i="2"/>
  <c r="N22" i="2"/>
  <c r="M23" i="2"/>
  <c r="N23" i="2"/>
  <c r="M24" i="2"/>
  <c r="N24" i="2"/>
  <c r="M25" i="2"/>
  <c r="N25" i="2" s="1"/>
  <c r="M26" i="2"/>
  <c r="N26" i="2"/>
  <c r="M27" i="2"/>
  <c r="N27" i="2"/>
  <c r="M28" i="2"/>
  <c r="N28" i="2"/>
  <c r="M29" i="2"/>
  <c r="N29" i="2" s="1"/>
  <c r="M30" i="2"/>
  <c r="N30" i="2"/>
  <c r="M31" i="2"/>
  <c r="N31" i="2"/>
  <c r="M32" i="2"/>
  <c r="N32" i="2"/>
  <c r="M33" i="2"/>
  <c r="N33" i="2" s="1"/>
  <c r="M34" i="2"/>
  <c r="N34" i="2"/>
  <c r="M35" i="2"/>
  <c r="N35" i="2"/>
  <c r="M36" i="2"/>
  <c r="N36" i="2"/>
  <c r="M37" i="2"/>
  <c r="N37" i="2" s="1"/>
  <c r="M6" i="2" l="1"/>
  <c r="N6" i="2" s="1"/>
  <c r="M7" i="2"/>
  <c r="N7" i="2" s="1"/>
  <c r="M8" i="2"/>
  <c r="M9" i="2"/>
  <c r="N9" i="2" s="1"/>
  <c r="M10" i="2"/>
  <c r="M11" i="2"/>
  <c r="N11" i="2" s="1"/>
  <c r="M12" i="2"/>
  <c r="N12" i="2" s="1"/>
  <c r="M13" i="2"/>
  <c r="N13" i="2" s="1"/>
  <c r="M14" i="2"/>
  <c r="N14" i="2" s="1"/>
  <c r="M15" i="2"/>
  <c r="M16" i="2"/>
  <c r="N16" i="2" s="1"/>
  <c r="M17" i="2"/>
  <c r="N17" i="2" s="1"/>
  <c r="M18" i="2"/>
  <c r="N18" i="2" s="1"/>
  <c r="N8" i="2"/>
  <c r="N10" i="2"/>
  <c r="N15" i="2"/>
</calcChain>
</file>

<file path=xl/sharedStrings.xml><?xml version="1.0" encoding="utf-8"?>
<sst xmlns="http://schemas.openxmlformats.org/spreadsheetml/2006/main" count="210" uniqueCount="210">
  <si>
    <t>Numeric Change</t>
  </si>
  <si>
    <t>Percent Change</t>
  </si>
  <si>
    <t>Ashland town</t>
  </si>
  <si>
    <t>Cedar Bluff town</t>
  </si>
  <si>
    <t>Cleveland town</t>
  </si>
  <si>
    <t>Columbia town</t>
  </si>
  <si>
    <t>Courtland town</t>
  </si>
  <si>
    <t>Dayton town</t>
  </si>
  <si>
    <t>Goshen town</t>
  </si>
  <si>
    <t>Hillsboro town</t>
  </si>
  <si>
    <t>Leesburg town</t>
  </si>
  <si>
    <t>Waverly town</t>
  </si>
  <si>
    <t>West Point town</t>
  </si>
  <si>
    <t>Woodstock town</t>
  </si>
  <si>
    <t>Clifton town</t>
  </si>
  <si>
    <t>Damascus town</t>
  </si>
  <si>
    <t>St. Charles town</t>
  </si>
  <si>
    <t>St. Paul town</t>
  </si>
  <si>
    <t>Victoria town</t>
  </si>
  <si>
    <t>Windsor town</t>
  </si>
  <si>
    <t>New Castle town</t>
  </si>
  <si>
    <t>Middletown town</t>
  </si>
  <si>
    <t>La Crosse town</t>
  </si>
  <si>
    <t>Pulaski town</t>
  </si>
  <si>
    <t>Clarksville town</t>
  </si>
  <si>
    <t>Dublin town</t>
  </si>
  <si>
    <t>Hamilton town</t>
  </si>
  <si>
    <t>Jonesville town</t>
  </si>
  <si>
    <t>Monterey town</t>
  </si>
  <si>
    <t>New Market town</t>
  </si>
  <si>
    <t>Remington town</t>
  </si>
  <si>
    <t>Boyce town</t>
  </si>
  <si>
    <t>Chatham town</t>
  </si>
  <si>
    <t>Independence town</t>
  </si>
  <si>
    <t>Marion town</t>
  </si>
  <si>
    <t>Vienna town</t>
  </si>
  <si>
    <t>Vinton town</t>
  </si>
  <si>
    <t>Washington town</t>
  </si>
  <si>
    <t>Elkton town</t>
  </si>
  <si>
    <t>Pocahontas town</t>
  </si>
  <si>
    <t>Broadway town</t>
  </si>
  <si>
    <t>Farmville town</t>
  </si>
  <si>
    <t>Halifax town</t>
  </si>
  <si>
    <t>Madison town</t>
  </si>
  <si>
    <t>Middleburg town</t>
  </si>
  <si>
    <t>Pembroke town</t>
  </si>
  <si>
    <t>Richlands town</t>
  </si>
  <si>
    <t>Smithfield town</t>
  </si>
  <si>
    <t>Stanley town</t>
  </si>
  <si>
    <t>Warrenton town</t>
  </si>
  <si>
    <t>Warsaw town</t>
  </si>
  <si>
    <t>Stuart town</t>
  </si>
  <si>
    <t>Blacksburg town</t>
  </si>
  <si>
    <t>Branchville town</t>
  </si>
  <si>
    <t>Luray town</t>
  </si>
  <si>
    <t>Port Royal town</t>
  </si>
  <si>
    <t>Ridgeway town</t>
  </si>
  <si>
    <t>Claremont town</t>
  </si>
  <si>
    <t>Lebanon town</t>
  </si>
  <si>
    <t>Gordonsville town</t>
  </si>
  <si>
    <t>Tazewell town</t>
  </si>
  <si>
    <t>Berryville town</t>
  </si>
  <si>
    <t>Abingdon town</t>
  </si>
  <si>
    <t>Accomac town</t>
  </si>
  <si>
    <t>Alberta town</t>
  </si>
  <si>
    <t>Altavista town</t>
  </si>
  <si>
    <t>Amherst town</t>
  </si>
  <si>
    <t>Appalachia town</t>
  </si>
  <si>
    <t>Appomattox town</t>
  </si>
  <si>
    <t>Belle Haven town</t>
  </si>
  <si>
    <t>Big Stone Gap town</t>
  </si>
  <si>
    <t>Blackstone town</t>
  </si>
  <si>
    <t>Bloxom town</t>
  </si>
  <si>
    <t>Bluefield town</t>
  </si>
  <si>
    <t>Boones Mill town</t>
  </si>
  <si>
    <t>Bowling Green town</t>
  </si>
  <si>
    <t>Boydton town</t>
  </si>
  <si>
    <t>Boykins town</t>
  </si>
  <si>
    <t>Bridgewater town</t>
  </si>
  <si>
    <t>Brodnax town</t>
  </si>
  <si>
    <t>Brookneal town</t>
  </si>
  <si>
    <t>Buchanan town</t>
  </si>
  <si>
    <t>Burkeville town</t>
  </si>
  <si>
    <t>Cape Charles town</t>
  </si>
  <si>
    <t>Capron town</t>
  </si>
  <si>
    <t>Charlotte Court House town</t>
  </si>
  <si>
    <t>Chase City town</t>
  </si>
  <si>
    <t>Cheriton town</t>
  </si>
  <si>
    <t>Chilhowie town</t>
  </si>
  <si>
    <t>Chincoteague town</t>
  </si>
  <si>
    <t>Christiansburg town</t>
  </si>
  <si>
    <t>Clifton Forge town</t>
  </si>
  <si>
    <t>Clinchco town</t>
  </si>
  <si>
    <t>Clinchport town</t>
  </si>
  <si>
    <t>Clintwood town</t>
  </si>
  <si>
    <t>Coeburn town</t>
  </si>
  <si>
    <t>Colonial Beach town</t>
  </si>
  <si>
    <t>Craigsville town</t>
  </si>
  <si>
    <t>Crewe town</t>
  </si>
  <si>
    <t>Culpeper town</t>
  </si>
  <si>
    <t>Dendron town</t>
  </si>
  <si>
    <t>Dillwyn town</t>
  </si>
  <si>
    <t>Drakes Branch town</t>
  </si>
  <si>
    <t>Duffield town</t>
  </si>
  <si>
    <t>Dumfries town</t>
  </si>
  <si>
    <t>Dungannon town</t>
  </si>
  <si>
    <t>Eastville town</t>
  </si>
  <si>
    <t>Edinburg town</t>
  </si>
  <si>
    <t>Exmore town</t>
  </si>
  <si>
    <t>Floyd town</t>
  </si>
  <si>
    <t>Fries town</t>
  </si>
  <si>
    <t>Front Royal town</t>
  </si>
  <si>
    <t>Gate City town</t>
  </si>
  <si>
    <t>Glade Spring town</t>
  </si>
  <si>
    <t>Glasgow town</t>
  </si>
  <si>
    <t>Glen Lyn town</t>
  </si>
  <si>
    <t>Gretna town</t>
  </si>
  <si>
    <t>Grottoes town</t>
  </si>
  <si>
    <t>Grundy town</t>
  </si>
  <si>
    <t>Hallwood town</t>
  </si>
  <si>
    <t>Haymarket town</t>
  </si>
  <si>
    <t>Haysi town</t>
  </si>
  <si>
    <t>Herndon town</t>
  </si>
  <si>
    <t>Hillsville town</t>
  </si>
  <si>
    <t>Honaker town</t>
  </si>
  <si>
    <t>Hurt town</t>
  </si>
  <si>
    <t>Iron Gate town</t>
  </si>
  <si>
    <t>Irvington town</t>
  </si>
  <si>
    <t>Ivor town</t>
  </si>
  <si>
    <t>Jarratt town</t>
  </si>
  <si>
    <t>Keller town</t>
  </si>
  <si>
    <t>Kenbridge town</t>
  </si>
  <si>
    <t>Keysville town</t>
  </si>
  <si>
    <t>Kilmarnock town</t>
  </si>
  <si>
    <t>Lawrenceville town</t>
  </si>
  <si>
    <t>Louisa town</t>
  </si>
  <si>
    <t>Lovettsville town</t>
  </si>
  <si>
    <t>McKenney town</t>
  </si>
  <si>
    <t>Melfa town</t>
  </si>
  <si>
    <t>Mineral town</t>
  </si>
  <si>
    <t>Montross town</t>
  </si>
  <si>
    <t>Mount Crawford town</t>
  </si>
  <si>
    <t>Mount Jackson town</t>
  </si>
  <si>
    <t>Narrows town</t>
  </si>
  <si>
    <t>Nassawadox town</t>
  </si>
  <si>
    <t>Newsoms town</t>
  </si>
  <si>
    <t>Nickelsville town</t>
  </si>
  <si>
    <t>Occoquan town</t>
  </si>
  <si>
    <t>Onancock town</t>
  </si>
  <si>
    <t>Onley town</t>
  </si>
  <si>
    <t>Orange town</t>
  </si>
  <si>
    <t>Painter town</t>
  </si>
  <si>
    <t>Pamplin City town</t>
  </si>
  <si>
    <t>Parksley town</t>
  </si>
  <si>
    <t>Pearisburg town</t>
  </si>
  <si>
    <t>Pennington Gap town</t>
  </si>
  <si>
    <t>Phenix town</t>
  </si>
  <si>
    <t>Pound town</t>
  </si>
  <si>
    <t>Purcellville town</t>
  </si>
  <si>
    <t>Quantico town</t>
  </si>
  <si>
    <t>Rich Creek town</t>
  </si>
  <si>
    <t>Rocky Mount town</t>
  </si>
  <si>
    <t>Round Hill town</t>
  </si>
  <si>
    <t>Rural Retreat town</t>
  </si>
  <si>
    <t>Saltville town</t>
  </si>
  <si>
    <t>Saxis town</t>
  </si>
  <si>
    <t>Scottsburg town</t>
  </si>
  <si>
    <t>Scottsville town</t>
  </si>
  <si>
    <t>Shenandoah town</t>
  </si>
  <si>
    <t>South Boston town</t>
  </si>
  <si>
    <t>South Hill town</t>
  </si>
  <si>
    <t>Stanardsville town</t>
  </si>
  <si>
    <t>Stephens City town</t>
  </si>
  <si>
    <t>Stony Creek town</t>
  </si>
  <si>
    <t>Strasburg town</t>
  </si>
  <si>
    <t>Surry town</t>
  </si>
  <si>
    <t>Tangier town</t>
  </si>
  <si>
    <t>Tappahannock town</t>
  </si>
  <si>
    <t>The Plains town</t>
  </si>
  <si>
    <t>Timberville town</t>
  </si>
  <si>
    <t>Toms Brook town</t>
  </si>
  <si>
    <t>Troutdale town</t>
  </si>
  <si>
    <t>Troutville town</t>
  </si>
  <si>
    <t>Urbanna town</t>
  </si>
  <si>
    <t>Virgilina town</t>
  </si>
  <si>
    <t>Wachapreague town</t>
  </si>
  <si>
    <t>Wakefield town</t>
  </si>
  <si>
    <t>Weber City town</t>
  </si>
  <si>
    <t>White Stone town</t>
  </si>
  <si>
    <t>Wise town</t>
  </si>
  <si>
    <t>Wytheville town</t>
  </si>
  <si>
    <t>Bedford town</t>
  </si>
  <si>
    <t>*Dissolved in 2016</t>
  </si>
  <si>
    <t>POPULATION ESTIMATES</t>
  </si>
  <si>
    <t xml:space="preserve"> 7/1/2011</t>
  </si>
  <si>
    <t xml:space="preserve"> 7/1/2012</t>
  </si>
  <si>
    <t xml:space="preserve"> 7/1/2013</t>
  </si>
  <si>
    <t xml:space="preserve"> 7/1/2014</t>
  </si>
  <si>
    <t xml:space="preserve"> 7/1/2015</t>
  </si>
  <si>
    <t xml:space="preserve"> 7/1/2016</t>
  </si>
  <si>
    <t>Decennial Census Count: 4/1/2010</t>
  </si>
  <si>
    <t>Name</t>
  </si>
  <si>
    <t>Place Code</t>
  </si>
  <si>
    <t xml:space="preserve"> 7/1/2017</t>
  </si>
  <si>
    <t xml:space="preserve"> 7/1/2018</t>
  </si>
  <si>
    <t>Fincastle town*</t>
  </si>
  <si>
    <t>*Does not include 2018 annexation</t>
  </si>
  <si>
    <t xml:space="preserve"> 7/1/2019</t>
  </si>
  <si>
    <t>2010-2019 Total Population for Virginia Towns</t>
  </si>
  <si>
    <t>Data Source: United States Census Bureau, Census 2010 and 2011, 2012, 2013, 2014, 2015, 2016, 2017, 2018 and 2019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</si>
</sst>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00"/>
    <numFmt numFmtId="167" formatCode="0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i/>
      <sz val="10.5"/>
      <name val="Segoe UI"/>
      <family val="2"/>
    </font>
    <font>
      <sz val="11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Segoe UI"/>
      <family val="2"/>
    </font>
    <font>
      <sz val="10.5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165" fontId="7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167" fontId="10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3" fontId="10" fillId="0" borderId="2" xfId="0" applyNumberFormat="1" applyFont="1" applyBorder="1" applyAlignment="1">
      <alignment vertical="top" wrapText="1"/>
    </xf>
    <xf numFmtId="3" fontId="10" fillId="0" borderId="3" xfId="0" applyNumberFormat="1" applyFont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3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67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3" fontId="10" fillId="0" borderId="4" xfId="0" applyNumberFormat="1" applyFont="1" applyBorder="1" applyAlignment="1">
      <alignment vertical="top" wrapText="1"/>
    </xf>
    <xf numFmtId="3" fontId="10" fillId="0" borderId="5" xfId="0" applyNumberFormat="1" applyFont="1" applyBorder="1" applyAlignment="1">
      <alignment vertical="top" wrapText="1"/>
    </xf>
    <xf numFmtId="166" fontId="11" fillId="2" borderId="6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3" xfId="0" applyNumberFormat="1" applyFont="1" applyBorder="1" applyAlignment="1">
      <alignment horizontal="right" vertical="top" wrapText="1"/>
    </xf>
    <xf numFmtId="0" fontId="6" fillId="0" borderId="0" xfId="1"/>
    <xf numFmtId="0" fontId="11" fillId="2" borderId="7" xfId="0" applyFont="1" applyFill="1" applyBorder="1" applyAlignment="1">
      <alignment vertical="top" wrapText="1"/>
    </xf>
    <xf numFmtId="164" fontId="10" fillId="0" borderId="2" xfId="2" applyNumberFormat="1" applyFont="1" applyBorder="1" applyAlignment="1">
      <alignment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14" fontId="11" fillId="4" borderId="6" xfId="0" applyNumberFormat="1" applyFont="1" applyFill="1" applyBorder="1" applyAlignment="1">
      <alignment vertical="top" wrapText="1"/>
    </xf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Percent" xfId="2" builtinId="5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tabSelected="1" zoomScale="90" zoomScaleNormal="90" workbookViewId="0">
      <pane ySplit="5" topLeftCell="A6" activePane="bottomLeft" state="frozen"/>
      <selection pane="bottomLeft" activeCell="O1" sqref="O1"/>
    </sheetView>
  </sheetViews>
  <sheetFormatPr defaultRowHeight="15" x14ac:dyDescent="0.25"/>
  <cols>
    <col min="1" max="1" width="7.140625" style="4" customWidth="1"/>
    <col min="2" max="2" width="22.28515625" style="4" customWidth="1"/>
    <col min="3" max="3" width="17.140625" style="4" customWidth="1"/>
    <col min="4" max="9" width="10.28515625" style="4" bestFit="1" customWidth="1"/>
    <col min="10" max="12" width="10.28515625" style="4" customWidth="1"/>
    <col min="13" max="13" width="9" style="4" customWidth="1"/>
    <col min="14" max="14" width="9.85546875" style="4" customWidth="1"/>
    <col min="15" max="15" width="28.5703125" style="4" customWidth="1"/>
    <col min="16" max="16384" width="9.140625" style="4"/>
  </cols>
  <sheetData>
    <row r="1" spans="1:15" s="2" customFormat="1" ht="21.75" customHeight="1" x14ac:dyDescent="0.25">
      <c r="A1" s="31" t="s">
        <v>208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</row>
    <row r="2" spans="1:15" s="2" customFormat="1" ht="17.25" customHeight="1" x14ac:dyDescent="0.25">
      <c r="A2" s="33" t="s">
        <v>209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"/>
    </row>
    <row r="3" spans="1:15" s="2" customFormat="1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</row>
    <row r="4" spans="1:15" s="2" customFormat="1" ht="20.25" customHeight="1" x14ac:dyDescent="0.25">
      <c r="A4" s="3"/>
      <c r="B4" s="3"/>
      <c r="C4" s="3"/>
      <c r="D4" s="36" t="s">
        <v>193</v>
      </c>
      <c r="E4" s="37"/>
      <c r="F4" s="37"/>
      <c r="G4" s="37"/>
      <c r="H4" s="37"/>
      <c r="I4" s="37"/>
      <c r="J4" s="37"/>
      <c r="K4" s="28"/>
      <c r="L4" s="29"/>
      <c r="M4" s="5"/>
      <c r="N4" s="5"/>
      <c r="O4" s="1"/>
    </row>
    <row r="5" spans="1:15" s="6" customFormat="1" ht="30.75" customHeight="1" x14ac:dyDescent="0.25">
      <c r="A5" s="20" t="s">
        <v>202</v>
      </c>
      <c r="B5" s="21" t="s">
        <v>201</v>
      </c>
      <c r="C5" s="30" t="s">
        <v>200</v>
      </c>
      <c r="D5" s="22" t="s">
        <v>194</v>
      </c>
      <c r="E5" s="22" t="s">
        <v>195</v>
      </c>
      <c r="F5" s="22" t="s">
        <v>196</v>
      </c>
      <c r="G5" s="22" t="s">
        <v>197</v>
      </c>
      <c r="H5" s="22" t="s">
        <v>198</v>
      </c>
      <c r="I5" s="22" t="s">
        <v>199</v>
      </c>
      <c r="J5" s="22" t="s">
        <v>203</v>
      </c>
      <c r="K5" s="22" t="s">
        <v>204</v>
      </c>
      <c r="L5" s="22" t="s">
        <v>207</v>
      </c>
      <c r="M5" s="26" t="s">
        <v>0</v>
      </c>
      <c r="N5" s="21" t="s">
        <v>1</v>
      </c>
      <c r="O5" s="7"/>
    </row>
    <row r="6" spans="1:15" s="13" customFormat="1" ht="15.75" x14ac:dyDescent="0.25">
      <c r="A6" s="8">
        <v>148</v>
      </c>
      <c r="B6" s="9" t="s">
        <v>62</v>
      </c>
      <c r="C6" s="10">
        <v>8191</v>
      </c>
      <c r="D6" s="11">
        <v>8182</v>
      </c>
      <c r="E6" s="11">
        <v>8177</v>
      </c>
      <c r="F6" s="11">
        <v>8154</v>
      </c>
      <c r="G6" s="11">
        <v>8118</v>
      </c>
      <c r="H6" s="11">
        <v>8055</v>
      </c>
      <c r="I6" s="11">
        <v>8041</v>
      </c>
      <c r="J6" s="11">
        <v>7975</v>
      </c>
      <c r="K6" s="11">
        <v>7940</v>
      </c>
      <c r="L6" s="11">
        <v>7881</v>
      </c>
      <c r="M6" s="11">
        <f t="shared" ref="M6:M18" si="0">L6-C6</f>
        <v>-310</v>
      </c>
      <c r="N6" s="27">
        <f t="shared" ref="N6:N53" si="1">M6/C6</f>
        <v>-3.7846416798925649E-2</v>
      </c>
      <c r="O6" s="12"/>
    </row>
    <row r="7" spans="1:15" s="13" customFormat="1" ht="15.75" x14ac:dyDescent="0.25">
      <c r="A7" s="8">
        <v>180</v>
      </c>
      <c r="B7" s="9" t="s">
        <v>63</v>
      </c>
      <c r="C7" s="10">
        <v>519</v>
      </c>
      <c r="D7" s="11">
        <v>508</v>
      </c>
      <c r="E7" s="11">
        <v>508</v>
      </c>
      <c r="F7" s="11">
        <v>497</v>
      </c>
      <c r="G7" s="11">
        <v>497</v>
      </c>
      <c r="H7" s="11">
        <v>501</v>
      </c>
      <c r="I7" s="14">
        <v>494</v>
      </c>
      <c r="J7" s="14">
        <v>496</v>
      </c>
      <c r="K7" s="14">
        <v>490</v>
      </c>
      <c r="L7" s="14">
        <v>484</v>
      </c>
      <c r="M7" s="11">
        <f t="shared" si="0"/>
        <v>-35</v>
      </c>
      <c r="N7" s="27">
        <f t="shared" si="1"/>
        <v>-6.7437379576107903E-2</v>
      </c>
      <c r="O7" s="12"/>
    </row>
    <row r="8" spans="1:15" s="13" customFormat="1" ht="15.75" x14ac:dyDescent="0.25">
      <c r="A8" s="8">
        <v>724</v>
      </c>
      <c r="B8" s="9" t="s">
        <v>64</v>
      </c>
      <c r="C8" s="10">
        <v>298</v>
      </c>
      <c r="D8" s="11">
        <v>292</v>
      </c>
      <c r="E8" s="11">
        <v>291</v>
      </c>
      <c r="F8" s="11">
        <v>288</v>
      </c>
      <c r="G8" s="11">
        <v>284</v>
      </c>
      <c r="H8" s="11">
        <v>284</v>
      </c>
      <c r="I8" s="14">
        <v>280</v>
      </c>
      <c r="J8" s="14">
        <v>279</v>
      </c>
      <c r="K8" s="14">
        <v>272</v>
      </c>
      <c r="L8" s="14">
        <v>269</v>
      </c>
      <c r="M8" s="11">
        <f t="shared" si="0"/>
        <v>-29</v>
      </c>
      <c r="N8" s="27">
        <f t="shared" si="1"/>
        <v>-9.7315436241610737E-2</v>
      </c>
      <c r="O8" s="15"/>
    </row>
    <row r="9" spans="1:15" s="13" customFormat="1" ht="15.75" x14ac:dyDescent="0.25">
      <c r="A9" s="8">
        <v>1528</v>
      </c>
      <c r="B9" s="9" t="s">
        <v>65</v>
      </c>
      <c r="C9" s="10">
        <v>3450</v>
      </c>
      <c r="D9" s="11">
        <v>3444</v>
      </c>
      <c r="E9" s="11">
        <v>3446</v>
      </c>
      <c r="F9" s="11">
        <v>3450</v>
      </c>
      <c r="G9" s="11">
        <v>3457</v>
      </c>
      <c r="H9" s="11">
        <v>3456</v>
      </c>
      <c r="I9" s="11">
        <v>3453</v>
      </c>
      <c r="J9" s="11">
        <v>3449</v>
      </c>
      <c r="K9" s="11">
        <v>3446</v>
      </c>
      <c r="L9" s="11">
        <v>3432</v>
      </c>
      <c r="M9" s="11">
        <f t="shared" si="0"/>
        <v>-18</v>
      </c>
      <c r="N9" s="27">
        <f t="shared" si="1"/>
        <v>-5.2173913043478265E-3</v>
      </c>
    </row>
    <row r="10" spans="1:15" s="13" customFormat="1" ht="15.75" x14ac:dyDescent="0.25">
      <c r="A10" s="8">
        <v>1672</v>
      </c>
      <c r="B10" s="9" t="s">
        <v>66</v>
      </c>
      <c r="C10" s="10">
        <v>2231</v>
      </c>
      <c r="D10" s="11">
        <v>2214</v>
      </c>
      <c r="E10" s="11">
        <v>2223</v>
      </c>
      <c r="F10" s="11">
        <v>2209</v>
      </c>
      <c r="G10" s="11">
        <v>2198</v>
      </c>
      <c r="H10" s="11">
        <v>2203</v>
      </c>
      <c r="I10" s="11">
        <v>2196</v>
      </c>
      <c r="J10" s="11">
        <v>2198</v>
      </c>
      <c r="K10" s="11">
        <v>2192</v>
      </c>
      <c r="L10" s="11">
        <v>2184</v>
      </c>
      <c r="M10" s="11">
        <f t="shared" si="0"/>
        <v>-47</v>
      </c>
      <c r="N10" s="27">
        <f t="shared" si="1"/>
        <v>-2.10667861945316E-2</v>
      </c>
    </row>
    <row r="11" spans="1:15" s="13" customFormat="1" ht="15.75" x14ac:dyDescent="0.25">
      <c r="A11" s="8">
        <v>2040</v>
      </c>
      <c r="B11" s="9" t="s">
        <v>67</v>
      </c>
      <c r="C11" s="10">
        <v>1754</v>
      </c>
      <c r="D11" s="11">
        <v>1747</v>
      </c>
      <c r="E11" s="11">
        <v>1728</v>
      </c>
      <c r="F11" s="11">
        <v>1708</v>
      </c>
      <c r="G11" s="11">
        <v>1665</v>
      </c>
      <c r="H11" s="11">
        <v>1641</v>
      </c>
      <c r="I11" s="11">
        <v>1620</v>
      </c>
      <c r="J11" s="11">
        <v>1591</v>
      </c>
      <c r="K11" s="11">
        <v>1560</v>
      </c>
      <c r="L11" s="11">
        <v>1537</v>
      </c>
      <c r="M11" s="11">
        <f t="shared" si="0"/>
        <v>-217</v>
      </c>
      <c r="N11" s="27">
        <f t="shared" si="1"/>
        <v>-0.12371721778791334</v>
      </c>
    </row>
    <row r="12" spans="1:15" s="13" customFormat="1" ht="15.75" x14ac:dyDescent="0.25">
      <c r="A12" s="8">
        <v>2072</v>
      </c>
      <c r="B12" s="9" t="s">
        <v>68</v>
      </c>
      <c r="C12" s="10">
        <v>1733</v>
      </c>
      <c r="D12" s="11">
        <v>1722</v>
      </c>
      <c r="E12" s="11">
        <v>1736</v>
      </c>
      <c r="F12" s="11">
        <v>1742</v>
      </c>
      <c r="G12" s="11">
        <v>1742</v>
      </c>
      <c r="H12" s="11">
        <v>1757</v>
      </c>
      <c r="I12" s="11">
        <v>1761</v>
      </c>
      <c r="J12" s="11">
        <v>1778</v>
      </c>
      <c r="K12" s="11">
        <v>1794</v>
      </c>
      <c r="L12" s="11">
        <v>1794</v>
      </c>
      <c r="M12" s="11">
        <f t="shared" si="0"/>
        <v>61</v>
      </c>
      <c r="N12" s="27">
        <f t="shared" si="1"/>
        <v>3.5199076745527989E-2</v>
      </c>
    </row>
    <row r="13" spans="1:15" s="13" customFormat="1" ht="15.75" x14ac:dyDescent="0.25">
      <c r="A13" s="8">
        <v>3368</v>
      </c>
      <c r="B13" s="9" t="s">
        <v>2</v>
      </c>
      <c r="C13" s="10">
        <v>7225</v>
      </c>
      <c r="D13" s="11">
        <v>7189</v>
      </c>
      <c r="E13" s="11">
        <v>7314</v>
      </c>
      <c r="F13" s="11">
        <v>7338</v>
      </c>
      <c r="G13" s="11">
        <v>7373</v>
      </c>
      <c r="H13" s="11">
        <v>7555</v>
      </c>
      <c r="I13" s="11">
        <v>7706</v>
      </c>
      <c r="J13" s="11">
        <v>7792</v>
      </c>
      <c r="K13" s="11">
        <v>7824</v>
      </c>
      <c r="L13" s="11">
        <v>7865</v>
      </c>
      <c r="M13" s="11">
        <f t="shared" si="0"/>
        <v>640</v>
      </c>
      <c r="N13" s="27">
        <f t="shared" si="1"/>
        <v>8.8581314878892731E-2</v>
      </c>
    </row>
    <row r="14" spans="1:15" s="13" customFormat="1" ht="15.75" x14ac:dyDescent="0.25">
      <c r="A14" s="8">
        <v>5544</v>
      </c>
      <c r="B14" s="9" t="s">
        <v>191</v>
      </c>
      <c r="C14" s="10">
        <v>6222</v>
      </c>
      <c r="D14" s="11">
        <v>6506</v>
      </c>
      <c r="E14" s="11">
        <v>6445</v>
      </c>
      <c r="F14" s="11">
        <v>6426</v>
      </c>
      <c r="G14" s="11">
        <v>6486</v>
      </c>
      <c r="H14" s="11">
        <v>6526</v>
      </c>
      <c r="I14" s="11">
        <v>6544</v>
      </c>
      <c r="J14" s="11">
        <v>6569</v>
      </c>
      <c r="K14" s="11">
        <v>6609</v>
      </c>
      <c r="L14" s="11">
        <v>6625</v>
      </c>
      <c r="M14" s="11">
        <f t="shared" si="0"/>
        <v>403</v>
      </c>
      <c r="N14" s="27">
        <f t="shared" si="1"/>
        <v>6.4770170363227256E-2</v>
      </c>
    </row>
    <row r="15" spans="1:15" s="13" customFormat="1" ht="15.75" x14ac:dyDescent="0.25">
      <c r="A15" s="8">
        <v>5912</v>
      </c>
      <c r="B15" s="9" t="s">
        <v>69</v>
      </c>
      <c r="C15" s="10">
        <v>532</v>
      </c>
      <c r="D15" s="11">
        <v>523</v>
      </c>
      <c r="E15" s="11">
        <v>522</v>
      </c>
      <c r="F15" s="11">
        <v>516</v>
      </c>
      <c r="G15" s="11">
        <v>515</v>
      </c>
      <c r="H15" s="11">
        <v>514</v>
      </c>
      <c r="I15" s="14">
        <v>514</v>
      </c>
      <c r="J15" s="14">
        <v>510</v>
      </c>
      <c r="K15" s="14">
        <v>507</v>
      </c>
      <c r="L15" s="14">
        <v>502</v>
      </c>
      <c r="M15" s="11">
        <f t="shared" si="0"/>
        <v>-30</v>
      </c>
      <c r="N15" s="27">
        <f t="shared" si="1"/>
        <v>-5.6390977443609019E-2</v>
      </c>
    </row>
    <row r="16" spans="1:15" s="13" customFormat="1" ht="15.75" x14ac:dyDescent="0.25">
      <c r="A16" s="8">
        <v>6968</v>
      </c>
      <c r="B16" s="9" t="s">
        <v>61</v>
      </c>
      <c r="C16" s="10">
        <v>4185</v>
      </c>
      <c r="D16" s="11">
        <v>4224</v>
      </c>
      <c r="E16" s="11">
        <v>4240</v>
      </c>
      <c r="F16" s="11">
        <v>4250</v>
      </c>
      <c r="G16" s="11">
        <v>4266</v>
      </c>
      <c r="H16" s="11">
        <v>4266</v>
      </c>
      <c r="I16" s="11">
        <v>4281</v>
      </c>
      <c r="J16" s="11">
        <v>4327</v>
      </c>
      <c r="K16" s="11">
        <v>4339</v>
      </c>
      <c r="L16" s="11">
        <v>4357</v>
      </c>
      <c r="M16" s="11">
        <f t="shared" si="0"/>
        <v>172</v>
      </c>
      <c r="N16" s="27">
        <f t="shared" si="1"/>
        <v>4.1099163679808842E-2</v>
      </c>
    </row>
    <row r="17" spans="1:14" s="13" customFormat="1" ht="15.75" x14ac:dyDescent="0.25">
      <c r="A17" s="8">
        <v>7480</v>
      </c>
      <c r="B17" s="9" t="s">
        <v>70</v>
      </c>
      <c r="C17" s="10">
        <v>5614</v>
      </c>
      <c r="D17" s="11">
        <v>5620</v>
      </c>
      <c r="E17" s="11">
        <v>5582</v>
      </c>
      <c r="F17" s="11">
        <v>5539</v>
      </c>
      <c r="G17" s="11">
        <v>5447</v>
      </c>
      <c r="H17" s="11">
        <v>5388</v>
      </c>
      <c r="I17" s="11">
        <v>5327</v>
      </c>
      <c r="J17" s="11">
        <v>5260</v>
      </c>
      <c r="K17" s="11">
        <v>5193</v>
      </c>
      <c r="L17" s="11">
        <v>5136</v>
      </c>
      <c r="M17" s="11">
        <f t="shared" si="0"/>
        <v>-478</v>
      </c>
      <c r="N17" s="27">
        <f t="shared" si="1"/>
        <v>-8.5144282151763451E-2</v>
      </c>
    </row>
    <row r="18" spans="1:14" s="13" customFormat="1" ht="15.75" x14ac:dyDescent="0.25">
      <c r="A18" s="8">
        <v>7784</v>
      </c>
      <c r="B18" s="9" t="s">
        <v>52</v>
      </c>
      <c r="C18" s="10">
        <v>42620</v>
      </c>
      <c r="D18" s="11">
        <v>42627</v>
      </c>
      <c r="E18" s="11">
        <v>42655</v>
      </c>
      <c r="F18" s="11">
        <v>43505</v>
      </c>
      <c r="G18" s="11">
        <v>43721</v>
      </c>
      <c r="H18" s="11">
        <v>43846</v>
      </c>
      <c r="I18" s="11">
        <v>44600</v>
      </c>
      <c r="J18" s="11">
        <v>44413</v>
      </c>
      <c r="K18" s="11">
        <v>44533</v>
      </c>
      <c r="L18" s="11">
        <v>44357</v>
      </c>
      <c r="M18" s="11">
        <f t="shared" si="0"/>
        <v>1737</v>
      </c>
      <c r="N18" s="27">
        <f t="shared" si="1"/>
        <v>4.0755513843266075E-2</v>
      </c>
    </row>
    <row r="19" spans="1:14" s="13" customFormat="1" ht="15.75" x14ac:dyDescent="0.25">
      <c r="A19" s="8">
        <v>7832</v>
      </c>
      <c r="B19" s="9" t="s">
        <v>71</v>
      </c>
      <c r="C19" s="10">
        <v>3621</v>
      </c>
      <c r="D19" s="11">
        <v>3602</v>
      </c>
      <c r="E19" s="11">
        <v>3554</v>
      </c>
      <c r="F19" s="11">
        <v>3517</v>
      </c>
      <c r="G19" s="11">
        <v>3512</v>
      </c>
      <c r="H19" s="11">
        <v>3444</v>
      </c>
      <c r="I19" s="11">
        <v>3395</v>
      </c>
      <c r="J19" s="11">
        <v>3384</v>
      </c>
      <c r="K19" s="11">
        <v>3366</v>
      </c>
      <c r="L19" s="11">
        <v>3317</v>
      </c>
      <c r="M19" s="11">
        <f t="shared" ref="M19:M37" si="2">L19-C19</f>
        <v>-304</v>
      </c>
      <c r="N19" s="27">
        <f t="shared" ref="N19:N37" si="3">M19/C19</f>
        <v>-8.3954708644020992E-2</v>
      </c>
    </row>
    <row r="20" spans="1:14" s="13" customFormat="1" ht="15.75" x14ac:dyDescent="0.25">
      <c r="A20" s="8">
        <v>8120</v>
      </c>
      <c r="B20" s="9" t="s">
        <v>72</v>
      </c>
      <c r="C20" s="10">
        <v>387</v>
      </c>
      <c r="D20" s="11">
        <v>382</v>
      </c>
      <c r="E20" s="11">
        <v>380</v>
      </c>
      <c r="F20" s="11">
        <v>378</v>
      </c>
      <c r="G20" s="11">
        <v>377</v>
      </c>
      <c r="H20" s="11">
        <v>376</v>
      </c>
      <c r="I20" s="14">
        <v>376</v>
      </c>
      <c r="J20" s="14">
        <v>371</v>
      </c>
      <c r="K20" s="14">
        <v>370</v>
      </c>
      <c r="L20" s="14">
        <v>366</v>
      </c>
      <c r="M20" s="11">
        <f t="shared" si="2"/>
        <v>-21</v>
      </c>
      <c r="N20" s="27">
        <f t="shared" si="3"/>
        <v>-5.4263565891472867E-2</v>
      </c>
    </row>
    <row r="21" spans="1:14" s="13" customFormat="1" ht="15.75" x14ac:dyDescent="0.25">
      <c r="A21" s="8">
        <v>8152</v>
      </c>
      <c r="B21" s="9" t="s">
        <v>73</v>
      </c>
      <c r="C21" s="10">
        <v>5444</v>
      </c>
      <c r="D21" s="11">
        <v>5366</v>
      </c>
      <c r="E21" s="11">
        <v>5305</v>
      </c>
      <c r="F21" s="11">
        <v>5289</v>
      </c>
      <c r="G21" s="11">
        <v>5211</v>
      </c>
      <c r="H21" s="11">
        <v>5187</v>
      </c>
      <c r="I21" s="11">
        <v>4870</v>
      </c>
      <c r="J21" s="11">
        <v>4733</v>
      </c>
      <c r="K21" s="11">
        <v>4905</v>
      </c>
      <c r="L21" s="11">
        <v>4848</v>
      </c>
      <c r="M21" s="11">
        <f t="shared" si="2"/>
        <v>-596</v>
      </c>
      <c r="N21" s="27">
        <f t="shared" si="3"/>
        <v>-0.10947832476120499</v>
      </c>
    </row>
    <row r="22" spans="1:14" s="13" customFormat="1" ht="15.75" x14ac:dyDescent="0.25">
      <c r="A22" s="8">
        <v>8584</v>
      </c>
      <c r="B22" s="9" t="s">
        <v>74</v>
      </c>
      <c r="C22" s="10">
        <v>239</v>
      </c>
      <c r="D22" s="11">
        <v>236</v>
      </c>
      <c r="E22" s="11">
        <v>235</v>
      </c>
      <c r="F22" s="11">
        <v>234</v>
      </c>
      <c r="G22" s="11">
        <v>235</v>
      </c>
      <c r="H22" s="11">
        <v>235</v>
      </c>
      <c r="I22" s="14">
        <v>234</v>
      </c>
      <c r="J22" s="14">
        <v>235</v>
      </c>
      <c r="K22" s="14">
        <v>234</v>
      </c>
      <c r="L22" s="14">
        <v>233</v>
      </c>
      <c r="M22" s="11">
        <f t="shared" si="2"/>
        <v>-6</v>
      </c>
      <c r="N22" s="27">
        <f t="shared" si="3"/>
        <v>-2.5104602510460251E-2</v>
      </c>
    </row>
    <row r="23" spans="1:14" s="13" customFormat="1" ht="15.75" x14ac:dyDescent="0.25">
      <c r="A23" s="8">
        <v>8888</v>
      </c>
      <c r="B23" s="9" t="s">
        <v>75</v>
      </c>
      <c r="C23" s="10">
        <v>1111</v>
      </c>
      <c r="D23" s="11">
        <v>1114</v>
      </c>
      <c r="E23" s="11">
        <v>1124</v>
      </c>
      <c r="F23" s="11">
        <v>1135</v>
      </c>
      <c r="G23" s="11">
        <v>1151</v>
      </c>
      <c r="H23" s="11">
        <v>1156</v>
      </c>
      <c r="I23" s="11">
        <v>1159</v>
      </c>
      <c r="J23" s="11">
        <v>1170</v>
      </c>
      <c r="K23" s="11">
        <v>1181</v>
      </c>
      <c r="L23" s="11">
        <v>1180</v>
      </c>
      <c r="M23" s="11">
        <f t="shared" si="2"/>
        <v>69</v>
      </c>
      <c r="N23" s="27">
        <f t="shared" si="3"/>
        <v>6.2106210621062106E-2</v>
      </c>
    </row>
    <row r="24" spans="1:14" s="13" customFormat="1" ht="15.75" x14ac:dyDescent="0.25">
      <c r="A24" s="8">
        <v>8984</v>
      </c>
      <c r="B24" s="9" t="s">
        <v>31</v>
      </c>
      <c r="C24" s="10">
        <v>589</v>
      </c>
      <c r="D24" s="11">
        <v>608</v>
      </c>
      <c r="E24" s="11">
        <v>610</v>
      </c>
      <c r="F24" s="11">
        <v>612</v>
      </c>
      <c r="G24" s="11">
        <v>613</v>
      </c>
      <c r="H24" s="11">
        <v>613</v>
      </c>
      <c r="I24" s="14">
        <v>616</v>
      </c>
      <c r="J24" s="14">
        <v>621</v>
      </c>
      <c r="K24" s="14">
        <v>624</v>
      </c>
      <c r="L24" s="14">
        <v>625</v>
      </c>
      <c r="M24" s="11">
        <f t="shared" si="2"/>
        <v>36</v>
      </c>
      <c r="N24" s="27">
        <f t="shared" si="3"/>
        <v>6.1120543293718167E-2</v>
      </c>
    </row>
    <row r="25" spans="1:14" s="13" customFormat="1" ht="15.75" x14ac:dyDescent="0.25">
      <c r="A25" s="8">
        <v>9016</v>
      </c>
      <c r="B25" s="9" t="s">
        <v>76</v>
      </c>
      <c r="C25" s="10">
        <v>431</v>
      </c>
      <c r="D25" s="11">
        <v>429</v>
      </c>
      <c r="E25" s="11">
        <v>429</v>
      </c>
      <c r="F25" s="11">
        <v>420</v>
      </c>
      <c r="G25" s="11">
        <v>419</v>
      </c>
      <c r="H25" s="11">
        <v>418</v>
      </c>
      <c r="I25" s="14">
        <v>416</v>
      </c>
      <c r="J25" s="14">
        <v>415</v>
      </c>
      <c r="K25" s="14">
        <v>412</v>
      </c>
      <c r="L25" s="14">
        <v>412</v>
      </c>
      <c r="M25" s="11">
        <f t="shared" si="2"/>
        <v>-19</v>
      </c>
      <c r="N25" s="27">
        <f t="shared" si="3"/>
        <v>-4.4083526682134569E-2</v>
      </c>
    </row>
    <row r="26" spans="1:14" s="13" customFormat="1" ht="15.75" x14ac:dyDescent="0.25">
      <c r="A26" s="8">
        <v>9032</v>
      </c>
      <c r="B26" s="9" t="s">
        <v>77</v>
      </c>
      <c r="C26" s="10">
        <v>564</v>
      </c>
      <c r="D26" s="11">
        <v>559</v>
      </c>
      <c r="E26" s="11">
        <v>555</v>
      </c>
      <c r="F26" s="11">
        <v>550</v>
      </c>
      <c r="G26" s="11">
        <v>545</v>
      </c>
      <c r="H26" s="11">
        <v>541</v>
      </c>
      <c r="I26" s="14">
        <v>539</v>
      </c>
      <c r="J26" s="14">
        <v>536</v>
      </c>
      <c r="K26" s="14">
        <v>532</v>
      </c>
      <c r="L26" s="14">
        <v>532</v>
      </c>
      <c r="M26" s="11">
        <f t="shared" si="2"/>
        <v>-32</v>
      </c>
      <c r="N26" s="27">
        <f t="shared" si="3"/>
        <v>-5.6737588652482268E-2</v>
      </c>
    </row>
    <row r="27" spans="1:14" s="13" customFormat="1" ht="15.75" x14ac:dyDescent="0.25">
      <c r="A27" s="8">
        <v>9208</v>
      </c>
      <c r="B27" s="9" t="s">
        <v>53</v>
      </c>
      <c r="C27" s="10">
        <v>114</v>
      </c>
      <c r="D27" s="11">
        <v>124</v>
      </c>
      <c r="E27" s="11">
        <v>122</v>
      </c>
      <c r="F27" s="11">
        <v>121</v>
      </c>
      <c r="G27" s="11">
        <v>120</v>
      </c>
      <c r="H27" s="11">
        <v>119</v>
      </c>
      <c r="I27" s="14">
        <v>119</v>
      </c>
      <c r="J27" s="14">
        <v>118</v>
      </c>
      <c r="K27" s="14">
        <v>116</v>
      </c>
      <c r="L27" s="14">
        <v>116</v>
      </c>
      <c r="M27" s="11">
        <f t="shared" si="2"/>
        <v>2</v>
      </c>
      <c r="N27" s="27">
        <f t="shared" si="3"/>
        <v>1.7543859649122806E-2</v>
      </c>
    </row>
    <row r="28" spans="1:14" s="13" customFormat="1" ht="15.75" x14ac:dyDescent="0.25">
      <c r="A28" s="8">
        <v>9656</v>
      </c>
      <c r="B28" s="9" t="s">
        <v>78</v>
      </c>
      <c r="C28" s="10">
        <v>5644</v>
      </c>
      <c r="D28" s="11">
        <v>5733</v>
      </c>
      <c r="E28" s="11">
        <v>5731</v>
      </c>
      <c r="F28" s="11">
        <v>5815</v>
      </c>
      <c r="G28" s="11">
        <v>5894</v>
      </c>
      <c r="H28" s="11">
        <v>5834</v>
      </c>
      <c r="I28" s="11">
        <v>5982</v>
      </c>
      <c r="J28" s="11">
        <v>6071</v>
      </c>
      <c r="K28" s="11">
        <v>6104</v>
      </c>
      <c r="L28" s="11">
        <v>6150</v>
      </c>
      <c r="M28" s="11">
        <f t="shared" si="2"/>
        <v>506</v>
      </c>
      <c r="N28" s="27">
        <f t="shared" si="3"/>
        <v>8.9652728561304046E-2</v>
      </c>
    </row>
    <row r="29" spans="1:14" s="13" customFormat="1" ht="15.75" x14ac:dyDescent="0.25">
      <c r="A29" s="8">
        <v>10040</v>
      </c>
      <c r="B29" s="9" t="s">
        <v>40</v>
      </c>
      <c r="C29" s="10">
        <v>3691</v>
      </c>
      <c r="D29" s="11">
        <v>3722</v>
      </c>
      <c r="E29" s="11">
        <v>3736</v>
      </c>
      <c r="F29" s="11">
        <v>3748</v>
      </c>
      <c r="G29" s="11">
        <v>3769</v>
      </c>
      <c r="H29" s="11">
        <v>3802</v>
      </c>
      <c r="I29" s="11">
        <v>3845</v>
      </c>
      <c r="J29" s="11">
        <v>3896</v>
      </c>
      <c r="K29" s="11">
        <v>3944</v>
      </c>
      <c r="L29" s="11">
        <v>3986</v>
      </c>
      <c r="M29" s="11">
        <f t="shared" si="2"/>
        <v>295</v>
      </c>
      <c r="N29" s="27">
        <f t="shared" si="3"/>
        <v>7.9924139799512323E-2</v>
      </c>
    </row>
    <row r="30" spans="1:14" s="13" customFormat="1" ht="15.75" x14ac:dyDescent="0.25">
      <c r="A30" s="8">
        <v>10072</v>
      </c>
      <c r="B30" s="9" t="s">
        <v>79</v>
      </c>
      <c r="C30" s="10">
        <v>298</v>
      </c>
      <c r="D30" s="11">
        <v>289</v>
      </c>
      <c r="E30" s="11">
        <v>287</v>
      </c>
      <c r="F30" s="11">
        <v>285</v>
      </c>
      <c r="G30" s="11">
        <v>280</v>
      </c>
      <c r="H30" s="11">
        <v>280</v>
      </c>
      <c r="I30" s="14">
        <v>275</v>
      </c>
      <c r="J30" s="14">
        <v>274</v>
      </c>
      <c r="K30" s="14">
        <v>268</v>
      </c>
      <c r="L30" s="14">
        <v>266</v>
      </c>
      <c r="M30" s="11">
        <f t="shared" si="2"/>
        <v>-32</v>
      </c>
      <c r="N30" s="27">
        <f t="shared" si="3"/>
        <v>-0.10738255033557047</v>
      </c>
    </row>
    <row r="31" spans="1:14" s="13" customFormat="1" ht="15.75" x14ac:dyDescent="0.25">
      <c r="A31" s="8">
        <v>10296</v>
      </c>
      <c r="B31" s="9" t="s">
        <v>80</v>
      </c>
      <c r="C31" s="10">
        <v>1112</v>
      </c>
      <c r="D31" s="11">
        <v>1109</v>
      </c>
      <c r="E31" s="11">
        <v>1109</v>
      </c>
      <c r="F31" s="11">
        <v>1112</v>
      </c>
      <c r="G31" s="11">
        <v>1113</v>
      </c>
      <c r="H31" s="11">
        <v>1114</v>
      </c>
      <c r="I31" s="11">
        <v>1113</v>
      </c>
      <c r="J31" s="11">
        <v>1113</v>
      </c>
      <c r="K31" s="11">
        <v>1113</v>
      </c>
      <c r="L31" s="11">
        <v>1107</v>
      </c>
      <c r="M31" s="11">
        <f t="shared" si="2"/>
        <v>-5</v>
      </c>
      <c r="N31" s="27">
        <f t="shared" si="3"/>
        <v>-4.4964028776978415E-3</v>
      </c>
    </row>
    <row r="32" spans="1:14" s="13" customFormat="1" ht="15.75" x14ac:dyDescent="0.25">
      <c r="A32" s="8">
        <v>10744</v>
      </c>
      <c r="B32" s="9" t="s">
        <v>81</v>
      </c>
      <c r="C32" s="10">
        <v>1178</v>
      </c>
      <c r="D32" s="11">
        <v>1167</v>
      </c>
      <c r="E32" s="11">
        <v>1171</v>
      </c>
      <c r="F32" s="11">
        <v>1165</v>
      </c>
      <c r="G32" s="11">
        <v>1167</v>
      </c>
      <c r="H32" s="11">
        <v>1177</v>
      </c>
      <c r="I32" s="11">
        <v>1172</v>
      </c>
      <c r="J32" s="11">
        <v>1174</v>
      </c>
      <c r="K32" s="11">
        <v>1176</v>
      </c>
      <c r="L32" s="11">
        <v>1178</v>
      </c>
      <c r="M32" s="11">
        <f t="shared" si="2"/>
        <v>0</v>
      </c>
      <c r="N32" s="27">
        <f t="shared" si="3"/>
        <v>0</v>
      </c>
    </row>
    <row r="33" spans="1:14" s="13" customFormat="1" ht="15.75" x14ac:dyDescent="0.25">
      <c r="A33" s="8">
        <v>11560</v>
      </c>
      <c r="B33" s="9" t="s">
        <v>82</v>
      </c>
      <c r="C33" s="10">
        <v>432</v>
      </c>
      <c r="D33" s="11">
        <v>433</v>
      </c>
      <c r="E33" s="11">
        <v>426</v>
      </c>
      <c r="F33" s="11">
        <v>423</v>
      </c>
      <c r="G33" s="11">
        <v>422</v>
      </c>
      <c r="H33" s="11">
        <v>413</v>
      </c>
      <c r="I33" s="14">
        <v>408</v>
      </c>
      <c r="J33" s="14">
        <v>407</v>
      </c>
      <c r="K33" s="14">
        <v>406</v>
      </c>
      <c r="L33" s="14">
        <v>400</v>
      </c>
      <c r="M33" s="11">
        <f t="shared" si="2"/>
        <v>-32</v>
      </c>
      <c r="N33" s="27">
        <f t="shared" si="3"/>
        <v>-7.407407407407407E-2</v>
      </c>
    </row>
    <row r="34" spans="1:14" s="13" customFormat="1" ht="15.75" x14ac:dyDescent="0.25">
      <c r="A34" s="8">
        <v>12808</v>
      </c>
      <c r="B34" s="9" t="s">
        <v>83</v>
      </c>
      <c r="C34" s="10">
        <v>1009</v>
      </c>
      <c r="D34" s="11">
        <v>1016</v>
      </c>
      <c r="E34" s="11">
        <v>993</v>
      </c>
      <c r="F34" s="11">
        <v>976</v>
      </c>
      <c r="G34" s="11">
        <v>980</v>
      </c>
      <c r="H34" s="11">
        <v>1004</v>
      </c>
      <c r="I34" s="11">
        <v>1022</v>
      </c>
      <c r="J34" s="11">
        <v>1012</v>
      </c>
      <c r="K34" s="11">
        <v>1008</v>
      </c>
      <c r="L34" s="11">
        <v>1027</v>
      </c>
      <c r="M34" s="11">
        <f t="shared" si="2"/>
        <v>18</v>
      </c>
      <c r="N34" s="27">
        <f t="shared" si="3"/>
        <v>1.7839444995044598E-2</v>
      </c>
    </row>
    <row r="35" spans="1:14" s="13" customFormat="1" ht="15.75" x14ac:dyDescent="0.25">
      <c r="A35" s="8">
        <v>12904</v>
      </c>
      <c r="B35" s="9" t="s">
        <v>84</v>
      </c>
      <c r="C35" s="10">
        <v>166</v>
      </c>
      <c r="D35" s="11">
        <v>162</v>
      </c>
      <c r="E35" s="11">
        <v>160</v>
      </c>
      <c r="F35" s="11">
        <v>161</v>
      </c>
      <c r="G35" s="11">
        <v>159</v>
      </c>
      <c r="H35" s="11">
        <v>156</v>
      </c>
      <c r="I35" s="14">
        <v>156</v>
      </c>
      <c r="J35" s="14">
        <v>156</v>
      </c>
      <c r="K35" s="14">
        <v>154</v>
      </c>
      <c r="L35" s="14">
        <v>154</v>
      </c>
      <c r="M35" s="11">
        <f t="shared" si="2"/>
        <v>-12</v>
      </c>
      <c r="N35" s="27">
        <f t="shared" si="3"/>
        <v>-7.2289156626506021E-2</v>
      </c>
    </row>
    <row r="36" spans="1:14" s="13" customFormat="1" ht="15.75" x14ac:dyDescent="0.25">
      <c r="A36" s="8">
        <v>13784</v>
      </c>
      <c r="B36" s="9" t="s">
        <v>3</v>
      </c>
      <c r="C36" s="10">
        <v>1137</v>
      </c>
      <c r="D36" s="11">
        <v>1115</v>
      </c>
      <c r="E36" s="11">
        <v>1103</v>
      </c>
      <c r="F36" s="11">
        <v>1094</v>
      </c>
      <c r="G36" s="11">
        <v>1078</v>
      </c>
      <c r="H36" s="11">
        <v>1063</v>
      </c>
      <c r="I36" s="11">
        <v>1049</v>
      </c>
      <c r="J36" s="11">
        <v>1029</v>
      </c>
      <c r="K36" s="11">
        <v>1017</v>
      </c>
      <c r="L36" s="11">
        <v>1004</v>
      </c>
      <c r="M36" s="11">
        <f t="shared" si="2"/>
        <v>-133</v>
      </c>
      <c r="N36" s="27">
        <f t="shared" si="3"/>
        <v>-0.11697449428320141</v>
      </c>
    </row>
    <row r="37" spans="1:14" s="13" customFormat="1" ht="31.5" x14ac:dyDescent="0.25">
      <c r="A37" s="8">
        <v>14952</v>
      </c>
      <c r="B37" s="9" t="s">
        <v>85</v>
      </c>
      <c r="C37" s="10">
        <v>543</v>
      </c>
      <c r="D37" s="11">
        <v>539</v>
      </c>
      <c r="E37" s="11">
        <v>534</v>
      </c>
      <c r="F37" s="11">
        <v>530</v>
      </c>
      <c r="G37" s="11">
        <v>525</v>
      </c>
      <c r="H37" s="11">
        <v>523</v>
      </c>
      <c r="I37" s="14">
        <v>520</v>
      </c>
      <c r="J37" s="14">
        <v>519</v>
      </c>
      <c r="K37" s="14">
        <v>511</v>
      </c>
      <c r="L37" s="14">
        <v>508</v>
      </c>
      <c r="M37" s="11">
        <f t="shared" si="2"/>
        <v>-35</v>
      </c>
      <c r="N37" s="27">
        <f t="shared" si="3"/>
        <v>-6.4456721915285453E-2</v>
      </c>
    </row>
    <row r="38" spans="1:14" s="13" customFormat="1" ht="15.75" x14ac:dyDescent="0.25">
      <c r="A38" s="8">
        <v>14984</v>
      </c>
      <c r="B38" s="9" t="s">
        <v>86</v>
      </c>
      <c r="C38" s="10">
        <v>2351</v>
      </c>
      <c r="D38" s="11">
        <v>2326</v>
      </c>
      <c r="E38" s="11">
        <v>2311</v>
      </c>
      <c r="F38" s="11">
        <v>2282</v>
      </c>
      <c r="G38" s="11">
        <v>2271</v>
      </c>
      <c r="H38" s="11">
        <v>2255</v>
      </c>
      <c r="I38" s="11">
        <v>2243</v>
      </c>
      <c r="J38" s="11">
        <v>2232</v>
      </c>
      <c r="K38" s="11">
        <v>2227</v>
      </c>
      <c r="L38" s="11">
        <v>2223</v>
      </c>
      <c r="M38" s="11">
        <f t="shared" ref="M38:M53" si="4">L38-C38</f>
        <v>-128</v>
      </c>
      <c r="N38" s="27">
        <f t="shared" ref="N38:N53" si="5">M38/C38</f>
        <v>-5.4444917056571673E-2</v>
      </c>
    </row>
    <row r="39" spans="1:14" s="13" customFormat="1" ht="15.75" x14ac:dyDescent="0.25">
      <c r="A39" s="8">
        <v>15000</v>
      </c>
      <c r="B39" s="9" t="s">
        <v>32</v>
      </c>
      <c r="C39" s="10">
        <v>1269</v>
      </c>
      <c r="D39" s="11">
        <v>1473</v>
      </c>
      <c r="E39" s="11">
        <v>1485</v>
      </c>
      <c r="F39" s="11">
        <v>1482</v>
      </c>
      <c r="G39" s="11">
        <v>1465</v>
      </c>
      <c r="H39" s="11">
        <v>1467</v>
      </c>
      <c r="I39" s="11">
        <v>1460</v>
      </c>
      <c r="J39" s="11">
        <v>1442</v>
      </c>
      <c r="K39" s="11">
        <v>1439</v>
      </c>
      <c r="L39" s="11">
        <v>1429</v>
      </c>
      <c r="M39" s="11">
        <f t="shared" si="4"/>
        <v>160</v>
      </c>
      <c r="N39" s="27">
        <f t="shared" si="5"/>
        <v>0.12608353033884948</v>
      </c>
    </row>
    <row r="40" spans="1:14" s="13" customFormat="1" ht="15.75" x14ac:dyDescent="0.25">
      <c r="A40" s="8">
        <v>15112</v>
      </c>
      <c r="B40" s="9" t="s">
        <v>87</v>
      </c>
      <c r="C40" s="10">
        <v>487</v>
      </c>
      <c r="D40" s="11">
        <v>487</v>
      </c>
      <c r="E40" s="11">
        <v>479</v>
      </c>
      <c r="F40" s="11">
        <v>473</v>
      </c>
      <c r="G40" s="11">
        <v>471</v>
      </c>
      <c r="H40" s="11">
        <v>469</v>
      </c>
      <c r="I40" s="14">
        <v>467</v>
      </c>
      <c r="J40" s="14">
        <v>460</v>
      </c>
      <c r="K40" s="14">
        <v>454</v>
      </c>
      <c r="L40" s="14">
        <v>451</v>
      </c>
      <c r="M40" s="11">
        <f t="shared" si="4"/>
        <v>-36</v>
      </c>
      <c r="N40" s="27">
        <f t="shared" si="5"/>
        <v>-7.3921971252566734E-2</v>
      </c>
    </row>
    <row r="41" spans="1:14" s="13" customFormat="1" ht="15.75" x14ac:dyDescent="0.25">
      <c r="A41" s="8">
        <v>16480</v>
      </c>
      <c r="B41" s="9" t="s">
        <v>88</v>
      </c>
      <c r="C41" s="10">
        <v>1781</v>
      </c>
      <c r="D41" s="11">
        <v>1805</v>
      </c>
      <c r="E41" s="11">
        <v>1797</v>
      </c>
      <c r="F41" s="11">
        <v>1790</v>
      </c>
      <c r="G41" s="11">
        <v>1780</v>
      </c>
      <c r="H41" s="11">
        <v>1767</v>
      </c>
      <c r="I41" s="11">
        <v>1753</v>
      </c>
      <c r="J41" s="11">
        <v>1736</v>
      </c>
      <c r="K41" s="11">
        <v>1720</v>
      </c>
      <c r="L41" s="11">
        <v>1703</v>
      </c>
      <c r="M41" s="11">
        <f t="shared" si="4"/>
        <v>-78</v>
      </c>
      <c r="N41" s="27">
        <f t="shared" si="5"/>
        <v>-4.3795620437956206E-2</v>
      </c>
    </row>
    <row r="42" spans="1:14" s="13" customFormat="1" ht="15.75" x14ac:dyDescent="0.25">
      <c r="A42" s="8">
        <v>16512</v>
      </c>
      <c r="B42" s="9" t="s">
        <v>89</v>
      </c>
      <c r="C42" s="10">
        <v>2941</v>
      </c>
      <c r="D42" s="11">
        <v>2937</v>
      </c>
      <c r="E42" s="11">
        <v>2943</v>
      </c>
      <c r="F42" s="11">
        <v>2915</v>
      </c>
      <c r="G42" s="11">
        <v>2912</v>
      </c>
      <c r="H42" s="11">
        <v>2910</v>
      </c>
      <c r="I42" s="11">
        <v>2914</v>
      </c>
      <c r="J42" s="11">
        <v>2902</v>
      </c>
      <c r="K42" s="11">
        <v>2894</v>
      </c>
      <c r="L42" s="11">
        <v>2877</v>
      </c>
      <c r="M42" s="11">
        <f t="shared" si="4"/>
        <v>-64</v>
      </c>
      <c r="N42" s="27">
        <f t="shared" si="5"/>
        <v>-2.1761305678340701E-2</v>
      </c>
    </row>
    <row r="43" spans="1:14" s="13" customFormat="1" ht="15.75" x14ac:dyDescent="0.25">
      <c r="A43" s="8">
        <v>16608</v>
      </c>
      <c r="B43" s="9" t="s">
        <v>90</v>
      </c>
      <c r="C43" s="10">
        <v>21041</v>
      </c>
      <c r="D43" s="11">
        <v>21151</v>
      </c>
      <c r="E43" s="11">
        <v>21480</v>
      </c>
      <c r="F43" s="11">
        <v>21587</v>
      </c>
      <c r="G43" s="11">
        <v>21761</v>
      </c>
      <c r="H43" s="11">
        <v>21840</v>
      </c>
      <c r="I43" s="11">
        <v>21969</v>
      </c>
      <c r="J43" s="11">
        <v>22178</v>
      </c>
      <c r="K43" s="11">
        <v>22432</v>
      </c>
      <c r="L43" s="11">
        <v>22557</v>
      </c>
      <c r="M43" s="11">
        <f t="shared" si="4"/>
        <v>1516</v>
      </c>
      <c r="N43" s="27">
        <f t="shared" si="5"/>
        <v>7.2049807518654058E-2</v>
      </c>
    </row>
    <row r="44" spans="1:14" s="13" customFormat="1" ht="15.75" x14ac:dyDescent="0.25">
      <c r="A44" s="8">
        <v>16880</v>
      </c>
      <c r="B44" s="9" t="s">
        <v>57</v>
      </c>
      <c r="C44" s="10">
        <v>378</v>
      </c>
      <c r="D44" s="11">
        <v>364</v>
      </c>
      <c r="E44" s="11">
        <v>359</v>
      </c>
      <c r="F44" s="11">
        <v>358</v>
      </c>
      <c r="G44" s="11">
        <v>356</v>
      </c>
      <c r="H44" s="11">
        <v>350</v>
      </c>
      <c r="I44" s="14">
        <v>344</v>
      </c>
      <c r="J44" s="14">
        <v>341</v>
      </c>
      <c r="K44" s="14">
        <v>338</v>
      </c>
      <c r="L44" s="14">
        <v>335</v>
      </c>
      <c r="M44" s="11">
        <f t="shared" si="4"/>
        <v>-43</v>
      </c>
      <c r="N44" s="27">
        <f t="shared" si="5"/>
        <v>-0.11375661375661375</v>
      </c>
    </row>
    <row r="45" spans="1:14" s="13" customFormat="1" ht="15.75" x14ac:dyDescent="0.25">
      <c r="A45" s="8">
        <v>16992</v>
      </c>
      <c r="B45" s="9" t="s">
        <v>24</v>
      </c>
      <c r="C45" s="10">
        <v>1139</v>
      </c>
      <c r="D45" s="11">
        <v>1225</v>
      </c>
      <c r="E45" s="11">
        <v>1218</v>
      </c>
      <c r="F45" s="11">
        <v>1203</v>
      </c>
      <c r="G45" s="11">
        <v>1196</v>
      </c>
      <c r="H45" s="11">
        <v>1189</v>
      </c>
      <c r="I45" s="11">
        <v>1182</v>
      </c>
      <c r="J45" s="11">
        <v>1176</v>
      </c>
      <c r="K45" s="11">
        <v>1174</v>
      </c>
      <c r="L45" s="11">
        <v>1172</v>
      </c>
      <c r="M45" s="11">
        <f t="shared" si="4"/>
        <v>33</v>
      </c>
      <c r="N45" s="27">
        <f t="shared" si="5"/>
        <v>2.8972783143107989E-2</v>
      </c>
    </row>
    <row r="46" spans="1:14" s="13" customFormat="1" ht="15.75" x14ac:dyDescent="0.25">
      <c r="A46" s="8">
        <v>17296</v>
      </c>
      <c r="B46" s="9" t="s">
        <v>4</v>
      </c>
      <c r="C46" s="10">
        <v>202</v>
      </c>
      <c r="D46" s="11">
        <v>186</v>
      </c>
      <c r="E46" s="11">
        <v>184</v>
      </c>
      <c r="F46" s="11">
        <v>183</v>
      </c>
      <c r="G46" s="11">
        <v>180</v>
      </c>
      <c r="H46" s="11">
        <v>179</v>
      </c>
      <c r="I46" s="14">
        <v>176</v>
      </c>
      <c r="J46" s="14">
        <v>174</v>
      </c>
      <c r="K46" s="14">
        <v>172</v>
      </c>
      <c r="L46" s="14">
        <v>170</v>
      </c>
      <c r="M46" s="11">
        <f t="shared" si="4"/>
        <v>-32</v>
      </c>
      <c r="N46" s="27">
        <f t="shared" si="5"/>
        <v>-0.15841584158415842</v>
      </c>
    </row>
    <row r="47" spans="1:14" s="13" customFormat="1" ht="15.75" x14ac:dyDescent="0.25">
      <c r="A47" s="8">
        <v>17376</v>
      </c>
      <c r="B47" s="9" t="s">
        <v>14</v>
      </c>
      <c r="C47" s="10">
        <v>282</v>
      </c>
      <c r="D47" s="11">
        <v>292</v>
      </c>
      <c r="E47" s="11">
        <v>296</v>
      </c>
      <c r="F47" s="11">
        <v>299</v>
      </c>
      <c r="G47" s="11">
        <v>296</v>
      </c>
      <c r="H47" s="11">
        <v>299</v>
      </c>
      <c r="I47" s="14">
        <v>299</v>
      </c>
      <c r="J47" s="14">
        <v>299</v>
      </c>
      <c r="K47" s="14">
        <v>298</v>
      </c>
      <c r="L47" s="14">
        <v>299</v>
      </c>
      <c r="M47" s="11">
        <f t="shared" si="4"/>
        <v>17</v>
      </c>
      <c r="N47" s="27">
        <f t="shared" si="5"/>
        <v>6.0283687943262408E-2</v>
      </c>
    </row>
    <row r="48" spans="1:14" s="13" customFormat="1" ht="15.75" x14ac:dyDescent="0.25">
      <c r="A48" s="8">
        <v>17440</v>
      </c>
      <c r="B48" s="9" t="s">
        <v>91</v>
      </c>
      <c r="C48" s="10">
        <v>3884</v>
      </c>
      <c r="D48" s="11">
        <v>3853</v>
      </c>
      <c r="E48" s="11">
        <v>3819</v>
      </c>
      <c r="F48" s="11">
        <v>3788</v>
      </c>
      <c r="G48" s="11">
        <v>3702</v>
      </c>
      <c r="H48" s="11">
        <v>3651</v>
      </c>
      <c r="I48" s="11">
        <v>3632</v>
      </c>
      <c r="J48" s="11">
        <v>3565</v>
      </c>
      <c r="K48" s="11">
        <v>3526</v>
      </c>
      <c r="L48" s="11">
        <v>3494</v>
      </c>
      <c r="M48" s="11">
        <f t="shared" si="4"/>
        <v>-390</v>
      </c>
      <c r="N48" s="27">
        <f t="shared" si="5"/>
        <v>-0.1004119464469619</v>
      </c>
    </row>
    <row r="49" spans="1:15" s="13" customFormat="1" ht="15.75" x14ac:dyDescent="0.25">
      <c r="A49" s="8">
        <v>17504</v>
      </c>
      <c r="B49" s="9" t="s">
        <v>92</v>
      </c>
      <c r="C49" s="10">
        <v>337</v>
      </c>
      <c r="D49" s="11">
        <v>331</v>
      </c>
      <c r="E49" s="11">
        <v>328</v>
      </c>
      <c r="F49" s="11">
        <v>323</v>
      </c>
      <c r="G49" s="11">
        <v>319</v>
      </c>
      <c r="H49" s="11">
        <v>314</v>
      </c>
      <c r="I49" s="14">
        <v>309</v>
      </c>
      <c r="J49" s="14">
        <v>304</v>
      </c>
      <c r="K49" s="14">
        <v>299</v>
      </c>
      <c r="L49" s="14">
        <v>294</v>
      </c>
      <c r="M49" s="11">
        <f t="shared" si="4"/>
        <v>-43</v>
      </c>
      <c r="N49" s="27">
        <f t="shared" si="5"/>
        <v>-0.12759643916913946</v>
      </c>
    </row>
    <row r="50" spans="1:15" s="13" customFormat="1" ht="15.75" x14ac:dyDescent="0.25">
      <c r="A50" s="8">
        <v>17536</v>
      </c>
      <c r="B50" s="9" t="s">
        <v>93</v>
      </c>
      <c r="C50" s="10">
        <v>70</v>
      </c>
      <c r="D50" s="11">
        <v>69</v>
      </c>
      <c r="E50" s="11">
        <v>69</v>
      </c>
      <c r="F50" s="11">
        <v>69</v>
      </c>
      <c r="G50" s="11">
        <v>67</v>
      </c>
      <c r="H50" s="11">
        <v>67</v>
      </c>
      <c r="I50" s="14">
        <v>66</v>
      </c>
      <c r="J50" s="14">
        <v>66</v>
      </c>
      <c r="K50" s="14">
        <v>65</v>
      </c>
      <c r="L50" s="14">
        <v>64</v>
      </c>
      <c r="M50" s="11">
        <f t="shared" si="4"/>
        <v>-6</v>
      </c>
      <c r="N50" s="27">
        <f t="shared" si="5"/>
        <v>-8.5714285714285715E-2</v>
      </c>
    </row>
    <row r="51" spans="1:15" s="13" customFormat="1" ht="15.75" x14ac:dyDescent="0.25">
      <c r="A51" s="8">
        <v>17552</v>
      </c>
      <c r="B51" s="9" t="s">
        <v>94</v>
      </c>
      <c r="C51" s="10">
        <v>1414</v>
      </c>
      <c r="D51" s="11">
        <v>1437</v>
      </c>
      <c r="E51" s="11">
        <v>1425</v>
      </c>
      <c r="F51" s="11">
        <v>1406</v>
      </c>
      <c r="G51" s="11">
        <v>1387</v>
      </c>
      <c r="H51" s="11">
        <v>1367</v>
      </c>
      <c r="I51" s="11">
        <v>1345</v>
      </c>
      <c r="J51" s="11">
        <v>1324</v>
      </c>
      <c r="K51" s="11">
        <v>1303</v>
      </c>
      <c r="L51" s="11">
        <v>1283</v>
      </c>
      <c r="M51" s="11">
        <f t="shared" si="4"/>
        <v>-131</v>
      </c>
      <c r="N51" s="27">
        <f t="shared" si="5"/>
        <v>-9.2644978783592638E-2</v>
      </c>
    </row>
    <row r="52" spans="1:15" s="13" customFormat="1" ht="15.75" x14ac:dyDescent="0.25">
      <c r="A52" s="8">
        <v>17952</v>
      </c>
      <c r="B52" s="9" t="s">
        <v>95</v>
      </c>
      <c r="C52" s="10">
        <v>2139</v>
      </c>
      <c r="D52" s="11">
        <v>2037</v>
      </c>
      <c r="E52" s="11">
        <v>2020</v>
      </c>
      <c r="F52" s="11">
        <v>2013</v>
      </c>
      <c r="G52" s="11">
        <v>1979</v>
      </c>
      <c r="H52" s="11">
        <v>1955</v>
      </c>
      <c r="I52" s="11">
        <v>1930</v>
      </c>
      <c r="J52" s="11">
        <v>1900</v>
      </c>
      <c r="K52" s="11">
        <v>1871</v>
      </c>
      <c r="L52" s="11">
        <v>1847</v>
      </c>
      <c r="M52" s="11">
        <f t="shared" si="4"/>
        <v>-292</v>
      </c>
      <c r="N52" s="27">
        <f t="shared" si="5"/>
        <v>-0.13651238896680692</v>
      </c>
    </row>
    <row r="53" spans="1:15" s="13" customFormat="1" ht="15.75" x14ac:dyDescent="0.25">
      <c r="A53" s="8">
        <v>18400</v>
      </c>
      <c r="B53" s="9" t="s">
        <v>96</v>
      </c>
      <c r="C53" s="10">
        <v>3542</v>
      </c>
      <c r="D53" s="11">
        <v>3566</v>
      </c>
      <c r="E53" s="11">
        <v>3535</v>
      </c>
      <c r="F53" s="11">
        <v>3531</v>
      </c>
      <c r="G53" s="11">
        <v>3512</v>
      </c>
      <c r="H53" s="11">
        <v>3538</v>
      </c>
      <c r="I53" s="11">
        <v>3551</v>
      </c>
      <c r="J53" s="11">
        <v>3564</v>
      </c>
      <c r="K53" s="11">
        <v>3584</v>
      </c>
      <c r="L53" s="11">
        <v>3621</v>
      </c>
      <c r="M53" s="11">
        <f t="shared" si="4"/>
        <v>79</v>
      </c>
      <c r="N53" s="27">
        <f t="shared" si="5"/>
        <v>2.2303783173348392E-2</v>
      </c>
    </row>
    <row r="54" spans="1:15" s="13" customFormat="1" ht="15.75" x14ac:dyDescent="0.25">
      <c r="A54" s="8">
        <v>18624</v>
      </c>
      <c r="B54" s="9" t="s">
        <v>5</v>
      </c>
      <c r="C54" s="10">
        <v>83</v>
      </c>
      <c r="D54" s="11">
        <v>84</v>
      </c>
      <c r="E54" s="11">
        <v>83</v>
      </c>
      <c r="F54" s="11">
        <v>82</v>
      </c>
      <c r="G54" s="11">
        <v>80</v>
      </c>
      <c r="H54" s="11">
        <v>80</v>
      </c>
      <c r="I54" s="34" t="s">
        <v>192</v>
      </c>
      <c r="J54" s="34"/>
      <c r="K54" s="34"/>
      <c r="L54" s="34"/>
      <c r="M54" s="34"/>
      <c r="N54" s="35"/>
    </row>
    <row r="55" spans="1:15" s="13" customFormat="1" ht="15.75" x14ac:dyDescent="0.25">
      <c r="A55" s="8">
        <v>19600</v>
      </c>
      <c r="B55" s="9" t="s">
        <v>6</v>
      </c>
      <c r="C55" s="10">
        <v>1284</v>
      </c>
      <c r="D55" s="11">
        <v>1274</v>
      </c>
      <c r="E55" s="11">
        <v>1265</v>
      </c>
      <c r="F55" s="11">
        <v>1255</v>
      </c>
      <c r="G55" s="11">
        <v>1247</v>
      </c>
      <c r="H55" s="11">
        <v>1242</v>
      </c>
      <c r="I55" s="11">
        <v>1238</v>
      </c>
      <c r="J55" s="11">
        <v>1231</v>
      </c>
      <c r="K55" s="11">
        <v>1224</v>
      </c>
      <c r="L55" s="11">
        <v>1226</v>
      </c>
      <c r="M55" s="11">
        <f>L55-C55</f>
        <v>-58</v>
      </c>
      <c r="N55" s="27">
        <f t="shared" ref="N55" si="6">M55/C55</f>
        <v>-4.5171339563862926E-2</v>
      </c>
    </row>
    <row r="56" spans="1:15" s="13" customFormat="1" ht="15.75" x14ac:dyDescent="0.25">
      <c r="A56" s="8">
        <v>19904</v>
      </c>
      <c r="B56" s="9" t="s">
        <v>97</v>
      </c>
      <c r="C56" s="10">
        <v>923</v>
      </c>
      <c r="D56" s="11">
        <v>917</v>
      </c>
      <c r="E56" s="11">
        <v>916</v>
      </c>
      <c r="F56" s="11">
        <v>921</v>
      </c>
      <c r="G56" s="11">
        <v>920</v>
      </c>
      <c r="H56" s="11">
        <v>922</v>
      </c>
      <c r="I56" s="14">
        <v>925</v>
      </c>
      <c r="J56" s="14">
        <v>929</v>
      </c>
      <c r="K56" s="14">
        <v>935</v>
      </c>
      <c r="L56" s="14">
        <v>938</v>
      </c>
      <c r="M56" s="11">
        <f t="shared" ref="M56:M119" si="7">L56-C56</f>
        <v>15</v>
      </c>
      <c r="N56" s="27">
        <f t="shared" ref="N56:N119" si="8">M56/C56</f>
        <v>1.6251354279523293E-2</v>
      </c>
    </row>
    <row r="57" spans="1:15" s="13" customFormat="1" ht="15.75" x14ac:dyDescent="0.25">
      <c r="A57" s="8">
        <v>20160</v>
      </c>
      <c r="B57" s="9" t="s">
        <v>98</v>
      </c>
      <c r="C57" s="10">
        <v>2326</v>
      </c>
      <c r="D57" s="11">
        <v>2318</v>
      </c>
      <c r="E57" s="11">
        <v>2286</v>
      </c>
      <c r="F57" s="11">
        <v>2260</v>
      </c>
      <c r="G57" s="11">
        <v>2258</v>
      </c>
      <c r="H57" s="11">
        <v>2211</v>
      </c>
      <c r="I57" s="11">
        <v>2178</v>
      </c>
      <c r="J57" s="11">
        <v>2169</v>
      </c>
      <c r="K57" s="11">
        <v>2157</v>
      </c>
      <c r="L57" s="11">
        <v>2127</v>
      </c>
      <c r="M57" s="11">
        <f t="shared" si="7"/>
        <v>-199</v>
      </c>
      <c r="N57" s="27">
        <f t="shared" si="8"/>
        <v>-8.5554600171969045E-2</v>
      </c>
    </row>
    <row r="58" spans="1:15" s="13" customFormat="1" ht="15.75" x14ac:dyDescent="0.25">
      <c r="A58" s="8">
        <v>20752</v>
      </c>
      <c r="B58" s="9" t="s">
        <v>99</v>
      </c>
      <c r="C58" s="10">
        <v>16379</v>
      </c>
      <c r="D58" s="11">
        <v>16888</v>
      </c>
      <c r="E58" s="11">
        <v>17102</v>
      </c>
      <c r="F58" s="11">
        <v>17379</v>
      </c>
      <c r="G58" s="11">
        <v>17648</v>
      </c>
      <c r="H58" s="11">
        <v>17804</v>
      </c>
      <c r="I58" s="11">
        <v>18075</v>
      </c>
      <c r="J58" s="11">
        <v>18391</v>
      </c>
      <c r="K58" s="11">
        <v>18575</v>
      </c>
      <c r="L58" s="11">
        <v>18911</v>
      </c>
      <c r="M58" s="11">
        <f t="shared" si="7"/>
        <v>2532</v>
      </c>
      <c r="N58" s="27">
        <f t="shared" si="8"/>
        <v>0.15458819219732584</v>
      </c>
    </row>
    <row r="59" spans="1:15" s="13" customFormat="1" ht="15.75" x14ac:dyDescent="0.25">
      <c r="A59" s="8">
        <v>21184</v>
      </c>
      <c r="B59" s="9" t="s">
        <v>15</v>
      </c>
      <c r="C59" s="10">
        <v>814</v>
      </c>
      <c r="D59" s="11">
        <v>805</v>
      </c>
      <c r="E59" s="11">
        <v>804</v>
      </c>
      <c r="F59" s="11">
        <v>802</v>
      </c>
      <c r="G59" s="11">
        <v>798</v>
      </c>
      <c r="H59" s="11">
        <v>792</v>
      </c>
      <c r="I59" s="14">
        <v>792</v>
      </c>
      <c r="J59" s="14">
        <v>787</v>
      </c>
      <c r="K59" s="14">
        <v>784</v>
      </c>
      <c r="L59" s="14">
        <v>780</v>
      </c>
      <c r="M59" s="11">
        <f t="shared" si="7"/>
        <v>-34</v>
      </c>
      <c r="N59" s="27">
        <f t="shared" si="8"/>
        <v>-4.1769041769041768E-2</v>
      </c>
      <c r="O59" s="25"/>
    </row>
    <row r="60" spans="1:15" s="13" customFormat="1" ht="15.75" x14ac:dyDescent="0.25">
      <c r="A60" s="8">
        <v>21648</v>
      </c>
      <c r="B60" s="9" t="s">
        <v>7</v>
      </c>
      <c r="C60" s="10">
        <v>1530</v>
      </c>
      <c r="D60" s="11">
        <v>1548</v>
      </c>
      <c r="E60" s="11">
        <v>1554</v>
      </c>
      <c r="F60" s="11">
        <v>1556</v>
      </c>
      <c r="G60" s="11">
        <v>1562</v>
      </c>
      <c r="H60" s="11">
        <v>1574</v>
      </c>
      <c r="I60" s="11">
        <v>1591</v>
      </c>
      <c r="J60" s="11">
        <v>1609</v>
      </c>
      <c r="K60" s="11">
        <v>1626</v>
      </c>
      <c r="L60" s="11">
        <v>1641</v>
      </c>
      <c r="M60" s="11">
        <f t="shared" si="7"/>
        <v>111</v>
      </c>
      <c r="N60" s="27">
        <f t="shared" si="8"/>
        <v>7.2549019607843143E-2</v>
      </c>
    </row>
    <row r="61" spans="1:15" s="13" customFormat="1" ht="15.75" x14ac:dyDescent="0.25">
      <c r="A61" s="8">
        <v>22160</v>
      </c>
      <c r="B61" s="9" t="s">
        <v>100</v>
      </c>
      <c r="C61" s="10">
        <v>272</v>
      </c>
      <c r="D61" s="11">
        <v>267</v>
      </c>
      <c r="E61" s="11">
        <v>265</v>
      </c>
      <c r="F61" s="11">
        <v>261</v>
      </c>
      <c r="G61" s="11">
        <v>262</v>
      </c>
      <c r="H61" s="11">
        <v>259</v>
      </c>
      <c r="I61" s="14">
        <v>253</v>
      </c>
      <c r="J61" s="14">
        <v>250</v>
      </c>
      <c r="K61" s="14">
        <v>247</v>
      </c>
      <c r="L61" s="14">
        <v>246</v>
      </c>
      <c r="M61" s="11">
        <f t="shared" si="7"/>
        <v>-26</v>
      </c>
      <c r="N61" s="27">
        <f t="shared" si="8"/>
        <v>-9.5588235294117641E-2</v>
      </c>
    </row>
    <row r="62" spans="1:15" s="13" customFormat="1" ht="15.75" x14ac:dyDescent="0.25">
      <c r="A62" s="8">
        <v>22560</v>
      </c>
      <c r="B62" s="9" t="s">
        <v>101</v>
      </c>
      <c r="C62" s="10">
        <v>447</v>
      </c>
      <c r="D62" s="11">
        <v>447</v>
      </c>
      <c r="E62" s="11">
        <v>444</v>
      </c>
      <c r="F62" s="11">
        <v>445</v>
      </c>
      <c r="G62" s="11">
        <v>442</v>
      </c>
      <c r="H62" s="11">
        <v>443</v>
      </c>
      <c r="I62" s="14">
        <v>441</v>
      </c>
      <c r="J62" s="14">
        <v>440</v>
      </c>
      <c r="K62" s="14">
        <v>440</v>
      </c>
      <c r="L62" s="14">
        <v>442</v>
      </c>
      <c r="M62" s="11">
        <f t="shared" si="7"/>
        <v>-5</v>
      </c>
      <c r="N62" s="27">
        <f t="shared" si="8"/>
        <v>-1.1185682326621925E-2</v>
      </c>
    </row>
    <row r="63" spans="1:15" s="13" customFormat="1" ht="15.75" x14ac:dyDescent="0.25">
      <c r="A63" s="8">
        <v>23376</v>
      </c>
      <c r="B63" s="9" t="s">
        <v>102</v>
      </c>
      <c r="C63" s="10">
        <v>530</v>
      </c>
      <c r="D63" s="11">
        <v>525</v>
      </c>
      <c r="E63" s="11">
        <v>521</v>
      </c>
      <c r="F63" s="11">
        <v>515</v>
      </c>
      <c r="G63" s="11">
        <v>510</v>
      </c>
      <c r="H63" s="11">
        <v>510</v>
      </c>
      <c r="I63" s="14">
        <v>507</v>
      </c>
      <c r="J63" s="14">
        <v>504</v>
      </c>
      <c r="K63" s="14">
        <v>496</v>
      </c>
      <c r="L63" s="14">
        <v>493</v>
      </c>
      <c r="M63" s="11">
        <f t="shared" si="7"/>
        <v>-37</v>
      </c>
      <c r="N63" s="27">
        <f t="shared" si="8"/>
        <v>-6.981132075471698E-2</v>
      </c>
    </row>
    <row r="64" spans="1:15" s="13" customFormat="1" ht="15.75" x14ac:dyDescent="0.25">
      <c r="A64" s="8">
        <v>23648</v>
      </c>
      <c r="B64" s="9" t="s">
        <v>25</v>
      </c>
      <c r="C64" s="10">
        <v>2534</v>
      </c>
      <c r="D64" s="11">
        <v>2563</v>
      </c>
      <c r="E64" s="11">
        <v>2652</v>
      </c>
      <c r="F64" s="11">
        <v>2699</v>
      </c>
      <c r="G64" s="11">
        <v>2681</v>
      </c>
      <c r="H64" s="11">
        <v>2657</v>
      </c>
      <c r="I64" s="11">
        <v>2674</v>
      </c>
      <c r="J64" s="11">
        <v>2652</v>
      </c>
      <c r="K64" s="11">
        <v>2592</v>
      </c>
      <c r="L64" s="11">
        <v>2587</v>
      </c>
      <c r="M64" s="11">
        <f t="shared" si="7"/>
        <v>53</v>
      </c>
      <c r="N64" s="27">
        <f t="shared" si="8"/>
        <v>2.0915548539857932E-2</v>
      </c>
    </row>
    <row r="65" spans="1:15" s="13" customFormat="1" ht="15.75" x14ac:dyDescent="0.25">
      <c r="A65" s="8">
        <v>23680</v>
      </c>
      <c r="B65" s="9" t="s">
        <v>103</v>
      </c>
      <c r="C65" s="10">
        <v>91</v>
      </c>
      <c r="D65" s="11">
        <v>89</v>
      </c>
      <c r="E65" s="11">
        <v>89</v>
      </c>
      <c r="F65" s="11">
        <v>88</v>
      </c>
      <c r="G65" s="11">
        <v>87</v>
      </c>
      <c r="H65" s="11">
        <v>86</v>
      </c>
      <c r="I65" s="14">
        <v>85</v>
      </c>
      <c r="J65" s="14">
        <v>84</v>
      </c>
      <c r="K65" s="14">
        <v>83</v>
      </c>
      <c r="L65" s="14">
        <v>83</v>
      </c>
      <c r="M65" s="11">
        <f t="shared" si="7"/>
        <v>-8</v>
      </c>
      <c r="N65" s="27">
        <f t="shared" si="8"/>
        <v>-8.7912087912087919E-2</v>
      </c>
    </row>
    <row r="66" spans="1:15" s="13" customFormat="1" ht="15.75" x14ac:dyDescent="0.25">
      <c r="A66" s="8">
        <v>23760</v>
      </c>
      <c r="B66" s="9" t="s">
        <v>104</v>
      </c>
      <c r="C66" s="10">
        <v>4961</v>
      </c>
      <c r="D66" s="11">
        <v>5088</v>
      </c>
      <c r="E66" s="11">
        <v>5164</v>
      </c>
      <c r="F66" s="11">
        <v>5204</v>
      </c>
      <c r="G66" s="11">
        <v>5205</v>
      </c>
      <c r="H66" s="11">
        <v>5251</v>
      </c>
      <c r="I66" s="11">
        <v>5247</v>
      </c>
      <c r="J66" s="11">
        <v>5257</v>
      </c>
      <c r="K66" s="11">
        <v>5238</v>
      </c>
      <c r="L66" s="11">
        <v>5930</v>
      </c>
      <c r="M66" s="11">
        <f t="shared" si="7"/>
        <v>969</v>
      </c>
      <c r="N66" s="27">
        <f t="shared" si="8"/>
        <v>0.19532352348316873</v>
      </c>
    </row>
    <row r="67" spans="1:15" s="13" customFormat="1" ht="15.75" x14ac:dyDescent="0.25">
      <c r="A67" s="8">
        <v>23952</v>
      </c>
      <c r="B67" s="9" t="s">
        <v>105</v>
      </c>
      <c r="C67" s="10">
        <v>332</v>
      </c>
      <c r="D67" s="11">
        <v>319</v>
      </c>
      <c r="E67" s="11">
        <v>318</v>
      </c>
      <c r="F67" s="11">
        <v>315</v>
      </c>
      <c r="G67" s="11">
        <v>313</v>
      </c>
      <c r="H67" s="11">
        <v>307</v>
      </c>
      <c r="I67" s="14">
        <v>303</v>
      </c>
      <c r="J67" s="14">
        <v>301</v>
      </c>
      <c r="K67" s="14">
        <v>299</v>
      </c>
      <c r="L67" s="14">
        <v>298</v>
      </c>
      <c r="M67" s="11">
        <f t="shared" si="7"/>
        <v>-34</v>
      </c>
      <c r="N67" s="27">
        <f t="shared" si="8"/>
        <v>-0.10240963855421686</v>
      </c>
    </row>
    <row r="68" spans="1:15" s="13" customFormat="1" ht="15.75" x14ac:dyDescent="0.25">
      <c r="A68" s="8">
        <v>24752</v>
      </c>
      <c r="B68" s="9" t="s">
        <v>106</v>
      </c>
      <c r="C68" s="10">
        <v>305</v>
      </c>
      <c r="D68" s="11">
        <v>362</v>
      </c>
      <c r="E68" s="11">
        <v>358</v>
      </c>
      <c r="F68" s="11">
        <v>353</v>
      </c>
      <c r="G68" s="11">
        <v>353</v>
      </c>
      <c r="H68" s="11">
        <v>355</v>
      </c>
      <c r="I68" s="14">
        <v>353</v>
      </c>
      <c r="J68" s="14">
        <v>350</v>
      </c>
      <c r="K68" s="14">
        <v>349</v>
      </c>
      <c r="L68" s="14">
        <v>349</v>
      </c>
      <c r="M68" s="11">
        <f t="shared" si="7"/>
        <v>44</v>
      </c>
      <c r="N68" s="27">
        <f t="shared" si="8"/>
        <v>0.14426229508196722</v>
      </c>
    </row>
    <row r="69" spans="1:15" s="13" customFormat="1" ht="15.75" x14ac:dyDescent="0.25">
      <c r="A69" s="8">
        <v>25008</v>
      </c>
      <c r="B69" s="9" t="s">
        <v>107</v>
      </c>
      <c r="C69" s="10">
        <v>1041</v>
      </c>
      <c r="D69" s="11">
        <v>1043</v>
      </c>
      <c r="E69" s="11">
        <v>1049</v>
      </c>
      <c r="F69" s="11">
        <v>1048</v>
      </c>
      <c r="G69" s="11">
        <v>1052</v>
      </c>
      <c r="H69" s="11">
        <v>1055</v>
      </c>
      <c r="I69" s="11">
        <v>1055</v>
      </c>
      <c r="J69" s="11">
        <v>1063</v>
      </c>
      <c r="K69" s="11">
        <v>1068</v>
      </c>
      <c r="L69" s="11">
        <v>1069</v>
      </c>
      <c r="M69" s="11">
        <f t="shared" si="7"/>
        <v>28</v>
      </c>
      <c r="N69" s="27">
        <f t="shared" si="8"/>
        <v>2.6897214217098942E-2</v>
      </c>
    </row>
    <row r="70" spans="1:15" s="13" customFormat="1" ht="15.75" x14ac:dyDescent="0.25">
      <c r="A70" s="8">
        <v>25408</v>
      </c>
      <c r="B70" s="9" t="s">
        <v>38</v>
      </c>
      <c r="C70" s="10">
        <v>2726</v>
      </c>
      <c r="D70" s="11">
        <v>2741</v>
      </c>
      <c r="E70" s="11">
        <v>2750</v>
      </c>
      <c r="F70" s="11">
        <v>2756</v>
      </c>
      <c r="G70" s="11">
        <v>2769</v>
      </c>
      <c r="H70" s="11">
        <v>2790</v>
      </c>
      <c r="I70" s="11">
        <v>2818</v>
      </c>
      <c r="J70" s="11">
        <v>2852</v>
      </c>
      <c r="K70" s="11">
        <v>2883</v>
      </c>
      <c r="L70" s="11">
        <v>2909</v>
      </c>
      <c r="M70" s="11">
        <f t="shared" si="7"/>
        <v>183</v>
      </c>
      <c r="N70" s="27">
        <f t="shared" si="8"/>
        <v>6.7131327953044759E-2</v>
      </c>
    </row>
    <row r="71" spans="1:15" s="13" customFormat="1" ht="15.75" x14ac:dyDescent="0.25">
      <c r="A71" s="8">
        <v>26416</v>
      </c>
      <c r="B71" s="9" t="s">
        <v>108</v>
      </c>
      <c r="C71" s="10">
        <v>1460</v>
      </c>
      <c r="D71" s="11">
        <v>1468</v>
      </c>
      <c r="E71" s="11">
        <v>1445</v>
      </c>
      <c r="F71" s="11">
        <v>1423</v>
      </c>
      <c r="G71" s="11">
        <v>1423</v>
      </c>
      <c r="H71" s="11">
        <v>1422</v>
      </c>
      <c r="I71" s="11">
        <v>1413</v>
      </c>
      <c r="J71" s="11">
        <v>1395</v>
      </c>
      <c r="K71" s="11">
        <v>1386</v>
      </c>
      <c r="L71" s="11">
        <v>1383</v>
      </c>
      <c r="M71" s="11">
        <f t="shared" si="7"/>
        <v>-77</v>
      </c>
      <c r="N71" s="27">
        <f t="shared" si="8"/>
        <v>-5.2739726027397259E-2</v>
      </c>
    </row>
    <row r="72" spans="1:15" s="13" customFormat="1" ht="15.75" x14ac:dyDescent="0.25">
      <c r="A72" s="8">
        <v>27440</v>
      </c>
      <c r="B72" s="9" t="s">
        <v>41</v>
      </c>
      <c r="C72" s="10">
        <v>8216</v>
      </c>
      <c r="D72" s="11">
        <v>8122</v>
      </c>
      <c r="E72" s="11">
        <v>8091</v>
      </c>
      <c r="F72" s="11">
        <v>7983</v>
      </c>
      <c r="G72" s="11">
        <v>8135</v>
      </c>
      <c r="H72" s="11">
        <v>8087</v>
      </c>
      <c r="I72" s="11">
        <v>8034</v>
      </c>
      <c r="J72" s="11">
        <v>7792</v>
      </c>
      <c r="K72" s="11">
        <v>7813</v>
      </c>
      <c r="L72" s="11">
        <v>7806</v>
      </c>
      <c r="M72" s="11">
        <f t="shared" si="7"/>
        <v>-410</v>
      </c>
      <c r="N72" s="27">
        <f t="shared" si="8"/>
        <v>-4.9902629016553068E-2</v>
      </c>
    </row>
    <row r="73" spans="1:15" s="13" customFormat="1" ht="15.75" x14ac:dyDescent="0.25">
      <c r="A73" s="8">
        <v>27824</v>
      </c>
      <c r="B73" s="9" t="s">
        <v>205</v>
      </c>
      <c r="C73" s="10">
        <v>353</v>
      </c>
      <c r="D73" s="11">
        <v>343</v>
      </c>
      <c r="E73" s="11">
        <v>342</v>
      </c>
      <c r="F73" s="11">
        <v>341</v>
      </c>
      <c r="G73" s="11">
        <v>343</v>
      </c>
      <c r="H73" s="11">
        <v>348</v>
      </c>
      <c r="I73" s="14">
        <v>343</v>
      </c>
      <c r="J73" s="14">
        <v>340</v>
      </c>
      <c r="K73" s="24">
        <v>340</v>
      </c>
      <c r="L73" s="24">
        <v>341</v>
      </c>
      <c r="M73" s="11">
        <f t="shared" si="7"/>
        <v>-12</v>
      </c>
      <c r="N73" s="27">
        <f t="shared" si="8"/>
        <v>-3.39943342776204E-2</v>
      </c>
      <c r="O73" s="23"/>
    </row>
    <row r="74" spans="1:15" s="13" customFormat="1" ht="15.75" x14ac:dyDescent="0.25">
      <c r="A74" s="8">
        <v>28544</v>
      </c>
      <c r="B74" s="9" t="s">
        <v>109</v>
      </c>
      <c r="C74" s="10">
        <v>425</v>
      </c>
      <c r="D74" s="11">
        <v>439</v>
      </c>
      <c r="E74" s="11">
        <v>439</v>
      </c>
      <c r="F74" s="11">
        <v>439</v>
      </c>
      <c r="G74" s="11">
        <v>442</v>
      </c>
      <c r="H74" s="11">
        <v>441</v>
      </c>
      <c r="I74" s="14">
        <v>444</v>
      </c>
      <c r="J74" s="14">
        <v>447</v>
      </c>
      <c r="K74" s="14">
        <v>447</v>
      </c>
      <c r="L74" s="14">
        <v>445</v>
      </c>
      <c r="M74" s="11">
        <f t="shared" si="7"/>
        <v>20</v>
      </c>
      <c r="N74" s="27">
        <f t="shared" si="8"/>
        <v>4.7058823529411764E-2</v>
      </c>
    </row>
    <row r="75" spans="1:15" s="13" customFormat="1" ht="15.75" x14ac:dyDescent="0.25">
      <c r="A75" s="8">
        <v>29920</v>
      </c>
      <c r="B75" s="9" t="s">
        <v>110</v>
      </c>
      <c r="C75" s="10">
        <v>484</v>
      </c>
      <c r="D75" s="11">
        <v>476</v>
      </c>
      <c r="E75" s="11">
        <v>468</v>
      </c>
      <c r="F75" s="11">
        <v>466</v>
      </c>
      <c r="G75" s="11">
        <v>464</v>
      </c>
      <c r="H75" s="11">
        <v>462</v>
      </c>
      <c r="I75" s="14">
        <v>458</v>
      </c>
      <c r="J75" s="14">
        <v>452</v>
      </c>
      <c r="K75" s="14">
        <v>449</v>
      </c>
      <c r="L75" s="14">
        <v>447</v>
      </c>
      <c r="M75" s="11">
        <f t="shared" si="7"/>
        <v>-37</v>
      </c>
      <c r="N75" s="27">
        <f t="shared" si="8"/>
        <v>-7.6446280991735532E-2</v>
      </c>
    </row>
    <row r="76" spans="1:15" s="13" customFormat="1" ht="15.75" x14ac:dyDescent="0.25">
      <c r="A76" s="8">
        <v>29968</v>
      </c>
      <c r="B76" s="9" t="s">
        <v>111</v>
      </c>
      <c r="C76" s="10">
        <v>14440</v>
      </c>
      <c r="D76" s="11">
        <v>14485</v>
      </c>
      <c r="E76" s="11">
        <v>14572</v>
      </c>
      <c r="F76" s="11">
        <v>14829</v>
      </c>
      <c r="G76" s="11">
        <v>16179</v>
      </c>
      <c r="H76" s="11">
        <v>14784</v>
      </c>
      <c r="I76" s="11">
        <v>15108</v>
      </c>
      <c r="J76" s="11">
        <v>15035</v>
      </c>
      <c r="K76" s="11">
        <v>15246</v>
      </c>
      <c r="L76" s="11">
        <v>15305</v>
      </c>
      <c r="M76" s="11">
        <f t="shared" si="7"/>
        <v>865</v>
      </c>
      <c r="N76" s="27">
        <f t="shared" si="8"/>
        <v>5.9903047091412739E-2</v>
      </c>
    </row>
    <row r="77" spans="1:15" s="13" customFormat="1" ht="15.75" x14ac:dyDescent="0.25">
      <c r="A77" s="8">
        <v>30496</v>
      </c>
      <c r="B77" s="9" t="s">
        <v>112</v>
      </c>
      <c r="C77" s="10">
        <v>2034</v>
      </c>
      <c r="D77" s="11">
        <v>2027</v>
      </c>
      <c r="E77" s="11">
        <v>2018</v>
      </c>
      <c r="F77" s="11">
        <v>1995</v>
      </c>
      <c r="G77" s="11">
        <v>1971</v>
      </c>
      <c r="H77" s="11">
        <v>1943</v>
      </c>
      <c r="I77" s="11">
        <v>1917</v>
      </c>
      <c r="J77" s="11">
        <v>1900</v>
      </c>
      <c r="K77" s="11">
        <v>1873</v>
      </c>
      <c r="L77" s="11">
        <v>1865</v>
      </c>
      <c r="M77" s="11">
        <f t="shared" si="7"/>
        <v>-169</v>
      </c>
      <c r="N77" s="27">
        <f t="shared" si="8"/>
        <v>-8.3087512291052115E-2</v>
      </c>
    </row>
    <row r="78" spans="1:15" s="13" customFormat="1" ht="15.75" x14ac:dyDescent="0.25">
      <c r="A78" s="8">
        <v>31056</v>
      </c>
      <c r="B78" s="9" t="s">
        <v>113</v>
      </c>
      <c r="C78" s="10">
        <v>1456</v>
      </c>
      <c r="D78" s="11">
        <v>1457</v>
      </c>
      <c r="E78" s="11">
        <v>1454</v>
      </c>
      <c r="F78" s="11">
        <v>1451</v>
      </c>
      <c r="G78" s="11">
        <v>1445</v>
      </c>
      <c r="H78" s="11">
        <v>1434</v>
      </c>
      <c r="I78" s="11">
        <v>1433</v>
      </c>
      <c r="J78" s="11">
        <v>1423</v>
      </c>
      <c r="K78" s="11">
        <v>1419</v>
      </c>
      <c r="L78" s="11">
        <v>1409</v>
      </c>
      <c r="M78" s="11">
        <f t="shared" si="7"/>
        <v>-47</v>
      </c>
      <c r="N78" s="27">
        <f t="shared" si="8"/>
        <v>-3.2280219780219783E-2</v>
      </c>
    </row>
    <row r="79" spans="1:15" s="13" customFormat="1" ht="15.75" x14ac:dyDescent="0.25">
      <c r="A79" s="8">
        <v>31136</v>
      </c>
      <c r="B79" s="9" t="s">
        <v>114</v>
      </c>
      <c r="C79" s="10">
        <v>1133</v>
      </c>
      <c r="D79" s="11">
        <v>1113</v>
      </c>
      <c r="E79" s="11">
        <v>1111</v>
      </c>
      <c r="F79" s="11">
        <v>1107</v>
      </c>
      <c r="G79" s="11">
        <v>1113</v>
      </c>
      <c r="H79" s="11">
        <v>1108</v>
      </c>
      <c r="I79" s="11">
        <v>1110</v>
      </c>
      <c r="J79" s="11">
        <v>1109</v>
      </c>
      <c r="K79" s="11">
        <v>1116</v>
      </c>
      <c r="L79" s="11">
        <v>1108</v>
      </c>
      <c r="M79" s="11">
        <f t="shared" si="7"/>
        <v>-25</v>
      </c>
      <c r="N79" s="27">
        <f t="shared" si="8"/>
        <v>-2.2065313327449251E-2</v>
      </c>
    </row>
    <row r="80" spans="1:15" s="13" customFormat="1" ht="15.75" x14ac:dyDescent="0.25">
      <c r="A80" s="8">
        <v>31376</v>
      </c>
      <c r="B80" s="9" t="s">
        <v>115</v>
      </c>
      <c r="C80" s="10">
        <v>115</v>
      </c>
      <c r="D80" s="11">
        <v>102</v>
      </c>
      <c r="E80" s="11">
        <v>101</v>
      </c>
      <c r="F80" s="11">
        <v>101</v>
      </c>
      <c r="G80" s="11">
        <v>100</v>
      </c>
      <c r="H80" s="11">
        <v>99</v>
      </c>
      <c r="I80" s="14">
        <v>100</v>
      </c>
      <c r="J80" s="14">
        <v>100</v>
      </c>
      <c r="K80" s="14">
        <v>100</v>
      </c>
      <c r="L80" s="14">
        <v>99</v>
      </c>
      <c r="M80" s="11">
        <f t="shared" si="7"/>
        <v>-16</v>
      </c>
      <c r="N80" s="27">
        <f t="shared" si="8"/>
        <v>-0.1391304347826087</v>
      </c>
    </row>
    <row r="81" spans="1:14" s="13" customFormat="1" ht="15.75" x14ac:dyDescent="0.25">
      <c r="A81" s="8">
        <v>31936</v>
      </c>
      <c r="B81" s="9" t="s">
        <v>59</v>
      </c>
      <c r="C81" s="10">
        <v>1496</v>
      </c>
      <c r="D81" s="11">
        <v>1498</v>
      </c>
      <c r="E81" s="11">
        <v>1508</v>
      </c>
      <c r="F81" s="11">
        <v>1521</v>
      </c>
      <c r="G81" s="11">
        <v>1534</v>
      </c>
      <c r="H81" s="11">
        <v>1544</v>
      </c>
      <c r="I81" s="11">
        <v>1550</v>
      </c>
      <c r="J81" s="11">
        <v>1573</v>
      </c>
      <c r="K81" s="11">
        <v>1605</v>
      </c>
      <c r="L81" s="11">
        <v>1618</v>
      </c>
      <c r="M81" s="11">
        <f t="shared" si="7"/>
        <v>122</v>
      </c>
      <c r="N81" s="27">
        <f t="shared" si="8"/>
        <v>8.155080213903744E-2</v>
      </c>
    </row>
    <row r="82" spans="1:14" s="13" customFormat="1" ht="15.75" x14ac:dyDescent="0.25">
      <c r="A82" s="8">
        <v>31968</v>
      </c>
      <c r="B82" s="9" t="s">
        <v>8</v>
      </c>
      <c r="C82" s="10">
        <v>361</v>
      </c>
      <c r="D82" s="11">
        <v>372</v>
      </c>
      <c r="E82" s="11">
        <v>370</v>
      </c>
      <c r="F82" s="11">
        <v>370</v>
      </c>
      <c r="G82" s="11">
        <v>370</v>
      </c>
      <c r="H82" s="11">
        <v>371</v>
      </c>
      <c r="I82" s="14">
        <v>371</v>
      </c>
      <c r="J82" s="14">
        <v>371</v>
      </c>
      <c r="K82" s="14">
        <v>374</v>
      </c>
      <c r="L82" s="14">
        <v>373</v>
      </c>
      <c r="M82" s="11">
        <f t="shared" si="7"/>
        <v>12</v>
      </c>
      <c r="N82" s="27">
        <f t="shared" si="8"/>
        <v>3.3240997229916899E-2</v>
      </c>
    </row>
    <row r="83" spans="1:14" s="13" customFormat="1" ht="15.75" x14ac:dyDescent="0.25">
      <c r="A83" s="8">
        <v>33232</v>
      </c>
      <c r="B83" s="9" t="s">
        <v>116</v>
      </c>
      <c r="C83" s="10">
        <v>1267</v>
      </c>
      <c r="D83" s="11">
        <v>1260</v>
      </c>
      <c r="E83" s="11">
        <v>1252</v>
      </c>
      <c r="F83" s="11">
        <v>1243</v>
      </c>
      <c r="G83" s="11">
        <v>1238</v>
      </c>
      <c r="H83" s="11">
        <v>1230</v>
      </c>
      <c r="I83" s="11">
        <v>1223</v>
      </c>
      <c r="J83" s="11">
        <v>1213</v>
      </c>
      <c r="K83" s="11">
        <v>1203</v>
      </c>
      <c r="L83" s="11">
        <v>1193</v>
      </c>
      <c r="M83" s="11">
        <f t="shared" si="7"/>
        <v>-74</v>
      </c>
      <c r="N83" s="27">
        <f t="shared" si="8"/>
        <v>-5.8405682715074979E-2</v>
      </c>
    </row>
    <row r="84" spans="1:14" s="13" customFormat="1" ht="15.75" x14ac:dyDescent="0.25">
      <c r="A84" s="8">
        <v>33488</v>
      </c>
      <c r="B84" s="9" t="s">
        <v>117</v>
      </c>
      <c r="C84" s="10">
        <v>2668</v>
      </c>
      <c r="D84" s="11">
        <v>2679</v>
      </c>
      <c r="E84" s="11">
        <v>2688</v>
      </c>
      <c r="F84" s="11">
        <v>2696</v>
      </c>
      <c r="G84" s="11">
        <v>2711</v>
      </c>
      <c r="H84" s="11">
        <v>2733</v>
      </c>
      <c r="I84" s="11">
        <v>2761</v>
      </c>
      <c r="J84" s="11">
        <v>2797</v>
      </c>
      <c r="K84" s="11">
        <v>2831</v>
      </c>
      <c r="L84" s="11">
        <v>2858</v>
      </c>
      <c r="M84" s="11">
        <f t="shared" si="7"/>
        <v>190</v>
      </c>
      <c r="N84" s="27">
        <f t="shared" si="8"/>
        <v>7.1214392803598203E-2</v>
      </c>
    </row>
    <row r="85" spans="1:14" s="13" customFormat="1" ht="15.75" x14ac:dyDescent="0.25">
      <c r="A85" s="8">
        <v>33648</v>
      </c>
      <c r="B85" s="9" t="s">
        <v>118</v>
      </c>
      <c r="C85" s="10">
        <v>1021</v>
      </c>
      <c r="D85" s="11">
        <v>999</v>
      </c>
      <c r="E85" s="11">
        <v>997</v>
      </c>
      <c r="F85" s="11">
        <v>990</v>
      </c>
      <c r="G85" s="11">
        <v>974</v>
      </c>
      <c r="H85" s="11">
        <v>960</v>
      </c>
      <c r="I85" s="14">
        <v>938</v>
      </c>
      <c r="J85" s="14">
        <v>922</v>
      </c>
      <c r="K85" s="14">
        <v>911</v>
      </c>
      <c r="L85" s="14">
        <v>899</v>
      </c>
      <c r="M85" s="11">
        <f t="shared" si="7"/>
        <v>-122</v>
      </c>
      <c r="N85" s="27">
        <f t="shared" si="8"/>
        <v>-0.11949069539666993</v>
      </c>
    </row>
    <row r="86" spans="1:14" s="13" customFormat="1" ht="15.75" x14ac:dyDescent="0.25">
      <c r="A86" s="8">
        <v>34064</v>
      </c>
      <c r="B86" s="9" t="s">
        <v>42</v>
      </c>
      <c r="C86" s="10">
        <v>1309</v>
      </c>
      <c r="D86" s="11">
        <v>1279</v>
      </c>
      <c r="E86" s="11">
        <v>1291</v>
      </c>
      <c r="F86" s="11">
        <v>1246</v>
      </c>
      <c r="G86" s="11">
        <v>1239</v>
      </c>
      <c r="H86" s="11">
        <v>1235</v>
      </c>
      <c r="I86" s="11">
        <v>1230</v>
      </c>
      <c r="J86" s="11">
        <v>1223</v>
      </c>
      <c r="K86" s="11">
        <v>1221</v>
      </c>
      <c r="L86" s="11">
        <v>1214</v>
      </c>
      <c r="M86" s="11">
        <f t="shared" si="7"/>
        <v>-95</v>
      </c>
      <c r="N86" s="27">
        <f t="shared" si="8"/>
        <v>-7.2574484339190226E-2</v>
      </c>
    </row>
    <row r="87" spans="1:14" s="13" customFormat="1" ht="15.75" x14ac:dyDescent="0.25">
      <c r="A87" s="8">
        <v>34176</v>
      </c>
      <c r="B87" s="9" t="s">
        <v>119</v>
      </c>
      <c r="C87" s="10">
        <v>206</v>
      </c>
      <c r="D87" s="11">
        <v>206</v>
      </c>
      <c r="E87" s="11">
        <v>208</v>
      </c>
      <c r="F87" s="11">
        <v>205</v>
      </c>
      <c r="G87" s="11">
        <v>205</v>
      </c>
      <c r="H87" s="11">
        <v>204</v>
      </c>
      <c r="I87" s="14">
        <v>204</v>
      </c>
      <c r="J87" s="14">
        <v>203</v>
      </c>
      <c r="K87" s="14">
        <v>202</v>
      </c>
      <c r="L87" s="14">
        <v>200</v>
      </c>
      <c r="M87" s="11">
        <f t="shared" si="7"/>
        <v>-6</v>
      </c>
      <c r="N87" s="27">
        <f t="shared" si="8"/>
        <v>-2.9126213592233011E-2</v>
      </c>
    </row>
    <row r="88" spans="1:14" s="13" customFormat="1" ht="15.75" x14ac:dyDescent="0.25">
      <c r="A88" s="8">
        <v>34240</v>
      </c>
      <c r="B88" s="9" t="s">
        <v>26</v>
      </c>
      <c r="C88" s="10">
        <v>506</v>
      </c>
      <c r="D88" s="11">
        <v>529</v>
      </c>
      <c r="E88" s="11">
        <v>548</v>
      </c>
      <c r="F88" s="11">
        <v>566</v>
      </c>
      <c r="G88" s="11">
        <v>586</v>
      </c>
      <c r="H88" s="11">
        <v>603</v>
      </c>
      <c r="I88" s="14">
        <v>621</v>
      </c>
      <c r="J88" s="14">
        <v>639</v>
      </c>
      <c r="K88" s="14">
        <v>633</v>
      </c>
      <c r="L88" s="14">
        <v>629</v>
      </c>
      <c r="M88" s="11">
        <f t="shared" si="7"/>
        <v>123</v>
      </c>
      <c r="N88" s="27">
        <f t="shared" si="8"/>
        <v>0.24308300395256918</v>
      </c>
    </row>
    <row r="89" spans="1:14" s="13" customFormat="1" ht="15.75" x14ac:dyDescent="0.25">
      <c r="A89" s="8">
        <v>35976</v>
      </c>
      <c r="B89" s="9" t="s">
        <v>120</v>
      </c>
      <c r="C89" s="10">
        <v>1782</v>
      </c>
      <c r="D89" s="11">
        <v>1513</v>
      </c>
      <c r="E89" s="11">
        <v>1584</v>
      </c>
      <c r="F89" s="11">
        <v>1629</v>
      </c>
      <c r="G89" s="11">
        <v>1640</v>
      </c>
      <c r="H89" s="11">
        <v>1654</v>
      </c>
      <c r="I89" s="11">
        <v>1653</v>
      </c>
      <c r="J89" s="11">
        <v>1664</v>
      </c>
      <c r="K89" s="11">
        <v>1658</v>
      </c>
      <c r="L89" s="11">
        <v>1672</v>
      </c>
      <c r="M89" s="11">
        <f t="shared" si="7"/>
        <v>-110</v>
      </c>
      <c r="N89" s="27">
        <f t="shared" si="8"/>
        <v>-6.1728395061728392E-2</v>
      </c>
    </row>
    <row r="90" spans="1:14" s="13" customFormat="1" ht="15.75" x14ac:dyDescent="0.25">
      <c r="A90" s="8">
        <v>36008</v>
      </c>
      <c r="B90" s="9" t="s">
        <v>121</v>
      </c>
      <c r="C90" s="10">
        <v>498</v>
      </c>
      <c r="D90" s="11">
        <v>484</v>
      </c>
      <c r="E90" s="11">
        <v>488</v>
      </c>
      <c r="F90" s="11">
        <v>479</v>
      </c>
      <c r="G90" s="11">
        <v>477</v>
      </c>
      <c r="H90" s="11">
        <v>482</v>
      </c>
      <c r="I90" s="14">
        <v>472</v>
      </c>
      <c r="J90" s="14">
        <v>472</v>
      </c>
      <c r="K90" s="14">
        <v>468</v>
      </c>
      <c r="L90" s="14">
        <v>463</v>
      </c>
      <c r="M90" s="11">
        <f t="shared" si="7"/>
        <v>-35</v>
      </c>
      <c r="N90" s="27">
        <f t="shared" si="8"/>
        <v>-7.0281124497991967E-2</v>
      </c>
    </row>
    <row r="91" spans="1:14" s="13" customFormat="1" ht="15.75" x14ac:dyDescent="0.25">
      <c r="A91" s="8">
        <v>36648</v>
      </c>
      <c r="B91" s="9" t="s">
        <v>122</v>
      </c>
      <c r="C91" s="10">
        <v>23292</v>
      </c>
      <c r="D91" s="11">
        <v>23841</v>
      </c>
      <c r="E91" s="11">
        <v>24301</v>
      </c>
      <c r="F91" s="11">
        <v>24461</v>
      </c>
      <c r="G91" s="11">
        <v>24525</v>
      </c>
      <c r="H91" s="11">
        <v>24528</v>
      </c>
      <c r="I91" s="11">
        <v>24515</v>
      </c>
      <c r="J91" s="11">
        <v>24549</v>
      </c>
      <c r="K91" s="11">
        <v>24520</v>
      </c>
      <c r="L91" s="11">
        <v>24709</v>
      </c>
      <c r="M91" s="11">
        <f t="shared" si="7"/>
        <v>1417</v>
      </c>
      <c r="N91" s="27">
        <f t="shared" si="8"/>
        <v>6.0836338657049634E-2</v>
      </c>
    </row>
    <row r="92" spans="1:14" s="13" customFormat="1" ht="15.75" x14ac:dyDescent="0.25">
      <c r="A92" s="8">
        <v>37288</v>
      </c>
      <c r="B92" s="9" t="s">
        <v>9</v>
      </c>
      <c r="C92" s="10">
        <v>80</v>
      </c>
      <c r="D92" s="11">
        <v>145</v>
      </c>
      <c r="E92" s="11">
        <v>149</v>
      </c>
      <c r="F92" s="11">
        <v>155</v>
      </c>
      <c r="G92" s="11">
        <v>157</v>
      </c>
      <c r="H92" s="11">
        <v>163</v>
      </c>
      <c r="I92" s="14">
        <v>167</v>
      </c>
      <c r="J92" s="14">
        <v>173</v>
      </c>
      <c r="K92" s="14">
        <v>170</v>
      </c>
      <c r="L92" s="14">
        <v>169</v>
      </c>
      <c r="M92" s="11">
        <f t="shared" si="7"/>
        <v>89</v>
      </c>
      <c r="N92" s="27">
        <f t="shared" si="8"/>
        <v>1.1125</v>
      </c>
    </row>
    <row r="93" spans="1:14" s="13" customFormat="1" ht="15.75" x14ac:dyDescent="0.25">
      <c r="A93" s="8">
        <v>37336</v>
      </c>
      <c r="B93" s="9" t="s">
        <v>123</v>
      </c>
      <c r="C93" s="10">
        <v>2681</v>
      </c>
      <c r="D93" s="11">
        <v>2722</v>
      </c>
      <c r="E93" s="11">
        <v>2699</v>
      </c>
      <c r="F93" s="11">
        <v>2695</v>
      </c>
      <c r="G93" s="11">
        <v>2671</v>
      </c>
      <c r="H93" s="11">
        <v>2677</v>
      </c>
      <c r="I93" s="11">
        <v>2659</v>
      </c>
      <c r="J93" s="11">
        <v>2661</v>
      </c>
      <c r="K93" s="11">
        <v>2662</v>
      </c>
      <c r="L93" s="11">
        <v>2681</v>
      </c>
      <c r="M93" s="11">
        <f t="shared" si="7"/>
        <v>0</v>
      </c>
      <c r="N93" s="27">
        <f t="shared" si="8"/>
        <v>0</v>
      </c>
    </row>
    <row r="94" spans="1:14" s="13" customFormat="1" ht="15.75" x14ac:dyDescent="0.25">
      <c r="A94" s="8">
        <v>38280</v>
      </c>
      <c r="B94" s="9" t="s">
        <v>124</v>
      </c>
      <c r="C94" s="10">
        <v>1449</v>
      </c>
      <c r="D94" s="11">
        <v>1425</v>
      </c>
      <c r="E94" s="11">
        <v>1411</v>
      </c>
      <c r="F94" s="11">
        <v>1408</v>
      </c>
      <c r="G94" s="11">
        <v>1395</v>
      </c>
      <c r="H94" s="11">
        <v>1383</v>
      </c>
      <c r="I94" s="11">
        <v>1362</v>
      </c>
      <c r="J94" s="11">
        <v>1343</v>
      </c>
      <c r="K94" s="11">
        <v>1331</v>
      </c>
      <c r="L94" s="11">
        <v>1327</v>
      </c>
      <c r="M94" s="11">
        <f t="shared" si="7"/>
        <v>-122</v>
      </c>
      <c r="N94" s="27">
        <f t="shared" si="8"/>
        <v>-8.4195997239475504E-2</v>
      </c>
    </row>
    <row r="95" spans="1:14" s="13" customFormat="1" ht="15.75" x14ac:dyDescent="0.25">
      <c r="A95" s="8">
        <v>39224</v>
      </c>
      <c r="B95" s="9" t="s">
        <v>125</v>
      </c>
      <c r="C95" s="10">
        <v>1304</v>
      </c>
      <c r="D95" s="11">
        <v>1291</v>
      </c>
      <c r="E95" s="11">
        <v>1282</v>
      </c>
      <c r="F95" s="11">
        <v>1275</v>
      </c>
      <c r="G95" s="11">
        <v>1270</v>
      </c>
      <c r="H95" s="11">
        <v>1261</v>
      </c>
      <c r="I95" s="11">
        <v>1255</v>
      </c>
      <c r="J95" s="11">
        <v>1246</v>
      </c>
      <c r="K95" s="11">
        <v>1236</v>
      </c>
      <c r="L95" s="11">
        <v>1226</v>
      </c>
      <c r="M95" s="11">
        <f t="shared" si="7"/>
        <v>-78</v>
      </c>
      <c r="N95" s="27">
        <f t="shared" si="8"/>
        <v>-5.98159509202454E-2</v>
      </c>
    </row>
    <row r="96" spans="1:14" s="13" customFormat="1" ht="15.75" x14ac:dyDescent="0.25">
      <c r="A96" s="8">
        <v>39528</v>
      </c>
      <c r="B96" s="9" t="s">
        <v>33</v>
      </c>
      <c r="C96" s="10">
        <v>947</v>
      </c>
      <c r="D96" s="11">
        <v>936</v>
      </c>
      <c r="E96" s="11">
        <v>924</v>
      </c>
      <c r="F96" s="11">
        <v>923</v>
      </c>
      <c r="G96" s="11">
        <v>919</v>
      </c>
      <c r="H96" s="11">
        <v>916</v>
      </c>
      <c r="I96" s="14">
        <v>910</v>
      </c>
      <c r="J96" s="14">
        <v>899</v>
      </c>
      <c r="K96" s="14">
        <v>896</v>
      </c>
      <c r="L96" s="14">
        <v>893</v>
      </c>
      <c r="M96" s="11">
        <f t="shared" si="7"/>
        <v>-54</v>
      </c>
      <c r="N96" s="27">
        <f t="shared" si="8"/>
        <v>-5.7022175290390706E-2</v>
      </c>
    </row>
    <row r="97" spans="1:14" s="13" customFormat="1" ht="15.75" x14ac:dyDescent="0.25">
      <c r="A97" s="8">
        <v>40024</v>
      </c>
      <c r="B97" s="9" t="s">
        <v>126</v>
      </c>
      <c r="C97" s="10">
        <v>388</v>
      </c>
      <c r="D97" s="11">
        <v>390</v>
      </c>
      <c r="E97" s="11">
        <v>385</v>
      </c>
      <c r="F97" s="11">
        <v>383</v>
      </c>
      <c r="G97" s="11">
        <v>375</v>
      </c>
      <c r="H97" s="11">
        <v>371</v>
      </c>
      <c r="I97" s="14">
        <v>370</v>
      </c>
      <c r="J97" s="14">
        <v>364</v>
      </c>
      <c r="K97" s="14">
        <v>362</v>
      </c>
      <c r="L97" s="14">
        <v>357</v>
      </c>
      <c r="M97" s="11">
        <f t="shared" si="7"/>
        <v>-31</v>
      </c>
      <c r="N97" s="27">
        <f t="shared" si="8"/>
        <v>-7.9896907216494839E-2</v>
      </c>
    </row>
    <row r="98" spans="1:14" s="13" customFormat="1" ht="15.75" x14ac:dyDescent="0.25">
      <c r="A98" s="8">
        <v>40088</v>
      </c>
      <c r="B98" s="9" t="s">
        <v>127</v>
      </c>
      <c r="C98" s="10">
        <v>432</v>
      </c>
      <c r="D98" s="11">
        <v>428</v>
      </c>
      <c r="E98" s="11">
        <v>421</v>
      </c>
      <c r="F98" s="11">
        <v>413</v>
      </c>
      <c r="G98" s="11">
        <v>410</v>
      </c>
      <c r="H98" s="11">
        <v>408</v>
      </c>
      <c r="I98" s="14">
        <v>405</v>
      </c>
      <c r="J98" s="14">
        <v>403</v>
      </c>
      <c r="K98" s="14">
        <v>402</v>
      </c>
      <c r="L98" s="14">
        <v>399</v>
      </c>
      <c r="M98" s="11">
        <f t="shared" si="7"/>
        <v>-33</v>
      </c>
      <c r="N98" s="27">
        <f t="shared" si="8"/>
        <v>-7.6388888888888895E-2</v>
      </c>
    </row>
    <row r="99" spans="1:14" s="13" customFormat="1" ht="15.75" x14ac:dyDescent="0.25">
      <c r="A99" s="8">
        <v>40232</v>
      </c>
      <c r="B99" s="9" t="s">
        <v>128</v>
      </c>
      <c r="C99" s="10">
        <v>339</v>
      </c>
      <c r="D99" s="11">
        <v>335</v>
      </c>
      <c r="E99" s="11">
        <v>334</v>
      </c>
      <c r="F99" s="11">
        <v>330</v>
      </c>
      <c r="G99" s="11">
        <v>327</v>
      </c>
      <c r="H99" s="11">
        <v>325</v>
      </c>
      <c r="I99" s="14">
        <v>324</v>
      </c>
      <c r="J99" s="14">
        <v>320</v>
      </c>
      <c r="K99" s="14">
        <v>317</v>
      </c>
      <c r="L99" s="14">
        <v>317</v>
      </c>
      <c r="M99" s="11">
        <f t="shared" si="7"/>
        <v>-22</v>
      </c>
      <c r="N99" s="27">
        <f t="shared" si="8"/>
        <v>-6.4896755162241887E-2</v>
      </c>
    </row>
    <row r="100" spans="1:14" s="13" customFormat="1" ht="15.75" x14ac:dyDescent="0.25">
      <c r="A100" s="8">
        <v>40536</v>
      </c>
      <c r="B100" s="9" t="s">
        <v>129</v>
      </c>
      <c r="C100" s="10">
        <v>638</v>
      </c>
      <c r="D100" s="11">
        <v>617</v>
      </c>
      <c r="E100" s="11">
        <v>613</v>
      </c>
      <c r="F100" s="11">
        <v>607</v>
      </c>
      <c r="G100" s="11">
        <v>601</v>
      </c>
      <c r="H100" s="11">
        <v>590</v>
      </c>
      <c r="I100" s="14">
        <v>579</v>
      </c>
      <c r="J100" s="14">
        <v>573</v>
      </c>
      <c r="K100" s="14">
        <v>565</v>
      </c>
      <c r="L100" s="14">
        <v>557</v>
      </c>
      <c r="M100" s="11">
        <f t="shared" si="7"/>
        <v>-81</v>
      </c>
      <c r="N100" s="27">
        <f t="shared" si="8"/>
        <v>-0.12695924764890282</v>
      </c>
    </row>
    <row r="101" spans="1:14" s="13" customFormat="1" ht="15.75" x14ac:dyDescent="0.25">
      <c r="A101" s="8">
        <v>41272</v>
      </c>
      <c r="B101" s="9" t="s">
        <v>27</v>
      </c>
      <c r="C101" s="10">
        <v>1034</v>
      </c>
      <c r="D101" s="11">
        <v>1011</v>
      </c>
      <c r="E101" s="11">
        <v>1005</v>
      </c>
      <c r="F101" s="11">
        <v>990</v>
      </c>
      <c r="G101" s="11">
        <v>973</v>
      </c>
      <c r="H101" s="11">
        <v>968</v>
      </c>
      <c r="I101" s="14">
        <v>954</v>
      </c>
      <c r="J101" s="14">
        <v>949</v>
      </c>
      <c r="K101" s="14">
        <v>940</v>
      </c>
      <c r="L101" s="14">
        <v>932</v>
      </c>
      <c r="M101" s="11">
        <f t="shared" si="7"/>
        <v>-102</v>
      </c>
      <c r="N101" s="27">
        <f t="shared" si="8"/>
        <v>-9.8646034816247577E-2</v>
      </c>
    </row>
    <row r="102" spans="1:14" s="13" customFormat="1" ht="15.75" x14ac:dyDescent="0.25">
      <c r="A102" s="8">
        <v>41656</v>
      </c>
      <c r="B102" s="9" t="s">
        <v>130</v>
      </c>
      <c r="C102" s="10">
        <v>178</v>
      </c>
      <c r="D102" s="11">
        <v>178</v>
      </c>
      <c r="E102" s="11">
        <v>178</v>
      </c>
      <c r="F102" s="11">
        <v>176</v>
      </c>
      <c r="G102" s="11">
        <v>175</v>
      </c>
      <c r="H102" s="11">
        <v>175</v>
      </c>
      <c r="I102" s="14">
        <v>175</v>
      </c>
      <c r="J102" s="14">
        <v>174</v>
      </c>
      <c r="K102" s="14">
        <v>171</v>
      </c>
      <c r="L102" s="14">
        <v>171</v>
      </c>
      <c r="M102" s="11">
        <f t="shared" si="7"/>
        <v>-7</v>
      </c>
      <c r="N102" s="27">
        <f t="shared" si="8"/>
        <v>-3.9325842696629212E-2</v>
      </c>
    </row>
    <row r="103" spans="1:14" s="13" customFormat="1" ht="15.75" x14ac:dyDescent="0.25">
      <c r="A103" s="8">
        <v>41832</v>
      </c>
      <c r="B103" s="9" t="s">
        <v>131</v>
      </c>
      <c r="C103" s="10">
        <v>1257</v>
      </c>
      <c r="D103" s="11">
        <v>1254</v>
      </c>
      <c r="E103" s="11">
        <v>1237</v>
      </c>
      <c r="F103" s="11">
        <v>1227</v>
      </c>
      <c r="G103" s="11">
        <v>1229</v>
      </c>
      <c r="H103" s="11">
        <v>1216</v>
      </c>
      <c r="I103" s="11">
        <v>1212</v>
      </c>
      <c r="J103" s="11">
        <v>1209</v>
      </c>
      <c r="K103" s="11">
        <v>1197</v>
      </c>
      <c r="L103" s="11">
        <v>1196</v>
      </c>
      <c r="M103" s="11">
        <f t="shared" si="7"/>
        <v>-61</v>
      </c>
      <c r="N103" s="27">
        <f t="shared" si="8"/>
        <v>-4.8528241845664281E-2</v>
      </c>
    </row>
    <row r="104" spans="1:14" s="13" customFormat="1" ht="15.75" x14ac:dyDescent="0.25">
      <c r="A104" s="8">
        <v>42264</v>
      </c>
      <c r="B104" s="9" t="s">
        <v>132</v>
      </c>
      <c r="C104" s="10">
        <v>832</v>
      </c>
      <c r="D104" s="11">
        <v>825</v>
      </c>
      <c r="E104" s="11">
        <v>818</v>
      </c>
      <c r="F104" s="11">
        <v>810</v>
      </c>
      <c r="G104" s="11">
        <v>802</v>
      </c>
      <c r="H104" s="11">
        <v>803</v>
      </c>
      <c r="I104" s="14">
        <v>798</v>
      </c>
      <c r="J104" s="14">
        <v>794</v>
      </c>
      <c r="K104" s="14">
        <v>783</v>
      </c>
      <c r="L104" s="14">
        <v>779</v>
      </c>
      <c r="M104" s="11">
        <f t="shared" si="7"/>
        <v>-53</v>
      </c>
      <c r="N104" s="27">
        <f t="shared" si="8"/>
        <v>-6.3701923076923073E-2</v>
      </c>
    </row>
    <row r="105" spans="1:14" s="13" customFormat="1" ht="15.75" x14ac:dyDescent="0.25">
      <c r="A105" s="8">
        <v>42424</v>
      </c>
      <c r="B105" s="9" t="s">
        <v>133</v>
      </c>
      <c r="C105" s="10">
        <v>1487</v>
      </c>
      <c r="D105" s="11">
        <v>1477</v>
      </c>
      <c r="E105" s="11">
        <v>1459</v>
      </c>
      <c r="F105" s="11">
        <v>1440</v>
      </c>
      <c r="G105" s="11">
        <v>1430</v>
      </c>
      <c r="H105" s="11">
        <v>1426</v>
      </c>
      <c r="I105" s="11">
        <v>1420</v>
      </c>
      <c r="J105" s="11">
        <v>1414</v>
      </c>
      <c r="K105" s="11">
        <v>1408</v>
      </c>
      <c r="L105" s="11">
        <v>1400</v>
      </c>
      <c r="M105" s="11">
        <f t="shared" si="7"/>
        <v>-87</v>
      </c>
      <c r="N105" s="27">
        <f t="shared" si="8"/>
        <v>-5.8507061197041021E-2</v>
      </c>
    </row>
    <row r="106" spans="1:14" s="13" customFormat="1" ht="15.75" x14ac:dyDescent="0.25">
      <c r="A106" s="8">
        <v>43176</v>
      </c>
      <c r="B106" s="9" t="s">
        <v>22</v>
      </c>
      <c r="C106" s="10">
        <v>604</v>
      </c>
      <c r="D106" s="11">
        <v>597</v>
      </c>
      <c r="E106" s="11">
        <v>594</v>
      </c>
      <c r="F106" s="11">
        <v>588</v>
      </c>
      <c r="G106" s="11">
        <v>586</v>
      </c>
      <c r="H106" s="11">
        <v>582</v>
      </c>
      <c r="I106" s="14">
        <v>580</v>
      </c>
      <c r="J106" s="14">
        <v>577</v>
      </c>
      <c r="K106" s="14">
        <v>577</v>
      </c>
      <c r="L106" s="14">
        <v>578</v>
      </c>
      <c r="M106" s="11">
        <f t="shared" si="7"/>
        <v>-26</v>
      </c>
      <c r="N106" s="27">
        <f t="shared" si="8"/>
        <v>-4.3046357615894038E-2</v>
      </c>
    </row>
    <row r="107" spans="1:14" s="13" customFormat="1" ht="15.75" x14ac:dyDescent="0.25">
      <c r="A107" s="8">
        <v>44520</v>
      </c>
      <c r="B107" s="9" t="s">
        <v>134</v>
      </c>
      <c r="C107" s="10">
        <v>1438</v>
      </c>
      <c r="D107" s="11">
        <v>1395</v>
      </c>
      <c r="E107" s="11">
        <v>1310</v>
      </c>
      <c r="F107" s="11">
        <v>1088</v>
      </c>
      <c r="G107" s="11">
        <v>1073</v>
      </c>
      <c r="H107" s="11">
        <v>1067</v>
      </c>
      <c r="I107" s="11">
        <v>1052</v>
      </c>
      <c r="J107" s="11">
        <v>1047</v>
      </c>
      <c r="K107" s="11">
        <v>1025</v>
      </c>
      <c r="L107" s="11">
        <v>1015</v>
      </c>
      <c r="M107" s="11">
        <f t="shared" si="7"/>
        <v>-423</v>
      </c>
      <c r="N107" s="27">
        <f t="shared" si="8"/>
        <v>-0.29415855354659248</v>
      </c>
    </row>
    <row r="108" spans="1:14" s="13" customFormat="1" ht="15.75" x14ac:dyDescent="0.25">
      <c r="A108" s="8">
        <v>44696</v>
      </c>
      <c r="B108" s="9" t="s">
        <v>58</v>
      </c>
      <c r="C108" s="10">
        <v>3424</v>
      </c>
      <c r="D108" s="11">
        <v>3430</v>
      </c>
      <c r="E108" s="11">
        <v>3401</v>
      </c>
      <c r="F108" s="11">
        <v>3387</v>
      </c>
      <c r="G108" s="11">
        <v>3359</v>
      </c>
      <c r="H108" s="11">
        <v>3331</v>
      </c>
      <c r="I108" s="11">
        <v>3279</v>
      </c>
      <c r="J108" s="11">
        <v>3236</v>
      </c>
      <c r="K108" s="11">
        <v>3208</v>
      </c>
      <c r="L108" s="11">
        <v>3197</v>
      </c>
      <c r="M108" s="11">
        <f t="shared" si="7"/>
        <v>-227</v>
      </c>
      <c r="N108" s="27">
        <f t="shared" si="8"/>
        <v>-6.6296728971962621E-2</v>
      </c>
    </row>
    <row r="109" spans="1:14" s="13" customFormat="1" ht="15.75" x14ac:dyDescent="0.25">
      <c r="A109" s="8">
        <v>44984</v>
      </c>
      <c r="B109" s="9" t="s">
        <v>10</v>
      </c>
      <c r="C109" s="10">
        <v>42616</v>
      </c>
      <c r="D109" s="11">
        <v>44513</v>
      </c>
      <c r="E109" s="11">
        <v>46056</v>
      </c>
      <c r="F109" s="11">
        <v>47695</v>
      </c>
      <c r="G109" s="11">
        <v>49328</v>
      </c>
      <c r="H109" s="11">
        <v>50928</v>
      </c>
      <c r="I109" s="11">
        <v>52496</v>
      </c>
      <c r="J109" s="11">
        <v>54046</v>
      </c>
      <c r="K109" s="11">
        <v>53795</v>
      </c>
      <c r="L109" s="11">
        <v>53866</v>
      </c>
      <c r="M109" s="11">
        <f t="shared" si="7"/>
        <v>11250</v>
      </c>
      <c r="N109" s="27">
        <f t="shared" si="8"/>
        <v>0.26398535761216446</v>
      </c>
    </row>
    <row r="110" spans="1:14" s="13" customFormat="1" ht="15.75" x14ac:dyDescent="0.25">
      <c r="A110" s="8">
        <v>47144</v>
      </c>
      <c r="B110" s="9" t="s">
        <v>135</v>
      </c>
      <c r="C110" s="10">
        <v>1555</v>
      </c>
      <c r="D110" s="11">
        <v>1565</v>
      </c>
      <c r="E110" s="11">
        <v>1567</v>
      </c>
      <c r="F110" s="11">
        <v>1586</v>
      </c>
      <c r="G110" s="11">
        <v>1598</v>
      </c>
      <c r="H110" s="11">
        <v>1610</v>
      </c>
      <c r="I110" s="11">
        <v>1640</v>
      </c>
      <c r="J110" s="11">
        <v>1666</v>
      </c>
      <c r="K110" s="11">
        <v>1702</v>
      </c>
      <c r="L110" s="11">
        <v>1736</v>
      </c>
      <c r="M110" s="11">
        <f t="shared" si="7"/>
        <v>181</v>
      </c>
      <c r="N110" s="27">
        <f t="shared" si="8"/>
        <v>0.11639871382636656</v>
      </c>
    </row>
    <row r="111" spans="1:14" s="13" customFormat="1" ht="15.75" x14ac:dyDescent="0.25">
      <c r="A111" s="8">
        <v>47208</v>
      </c>
      <c r="B111" s="9" t="s">
        <v>136</v>
      </c>
      <c r="C111" s="10">
        <v>1613</v>
      </c>
      <c r="D111" s="11">
        <v>1693</v>
      </c>
      <c r="E111" s="11">
        <v>1749</v>
      </c>
      <c r="F111" s="11">
        <v>1809</v>
      </c>
      <c r="G111" s="11">
        <v>1870</v>
      </c>
      <c r="H111" s="11">
        <v>1931</v>
      </c>
      <c r="I111" s="11">
        <v>1989</v>
      </c>
      <c r="J111" s="11">
        <v>2049</v>
      </c>
      <c r="K111" s="11">
        <v>2101</v>
      </c>
      <c r="L111" s="11">
        <v>2207</v>
      </c>
      <c r="M111" s="11">
        <f t="shared" si="7"/>
        <v>594</v>
      </c>
      <c r="N111" s="27">
        <f t="shared" si="8"/>
        <v>0.36825790452572843</v>
      </c>
    </row>
    <row r="112" spans="1:14" s="13" customFormat="1" ht="15.75" x14ac:dyDescent="0.25">
      <c r="A112" s="8">
        <v>47528</v>
      </c>
      <c r="B112" s="9" t="s">
        <v>54</v>
      </c>
      <c r="C112" s="10">
        <v>4895</v>
      </c>
      <c r="D112" s="11">
        <v>4872</v>
      </c>
      <c r="E112" s="11">
        <v>4851</v>
      </c>
      <c r="F112" s="11">
        <v>4821</v>
      </c>
      <c r="G112" s="11">
        <v>4831</v>
      </c>
      <c r="H112" s="11">
        <v>4810</v>
      </c>
      <c r="I112" s="11">
        <v>4796</v>
      </c>
      <c r="J112" s="11">
        <v>4833</v>
      </c>
      <c r="K112" s="11">
        <v>4869</v>
      </c>
      <c r="L112" s="11">
        <v>4853</v>
      </c>
      <c r="M112" s="11">
        <f t="shared" si="7"/>
        <v>-42</v>
      </c>
      <c r="N112" s="27">
        <f t="shared" si="8"/>
        <v>-8.580183861082738E-3</v>
      </c>
    </row>
    <row r="113" spans="1:14" s="13" customFormat="1" ht="15.75" x14ac:dyDescent="0.25">
      <c r="A113" s="8">
        <v>48344</v>
      </c>
      <c r="B113" s="9" t="s">
        <v>137</v>
      </c>
      <c r="C113" s="10">
        <v>483</v>
      </c>
      <c r="D113" s="11">
        <v>483</v>
      </c>
      <c r="E113" s="11">
        <v>484</v>
      </c>
      <c r="F113" s="11">
        <v>484</v>
      </c>
      <c r="G113" s="11">
        <v>482</v>
      </c>
      <c r="H113" s="11">
        <v>482</v>
      </c>
      <c r="I113" s="14">
        <v>487</v>
      </c>
      <c r="J113" s="14">
        <v>489</v>
      </c>
      <c r="K113" s="14">
        <v>493</v>
      </c>
      <c r="L113" s="14">
        <v>493</v>
      </c>
      <c r="M113" s="11">
        <f t="shared" si="7"/>
        <v>10</v>
      </c>
      <c r="N113" s="27">
        <f t="shared" si="8"/>
        <v>2.0703933747412008E-2</v>
      </c>
    </row>
    <row r="114" spans="1:14" s="13" customFormat="1" ht="15.75" x14ac:dyDescent="0.25">
      <c r="A114" s="8">
        <v>48488</v>
      </c>
      <c r="B114" s="9" t="s">
        <v>43</v>
      </c>
      <c r="C114" s="10">
        <v>229</v>
      </c>
      <c r="D114" s="11">
        <v>237</v>
      </c>
      <c r="E114" s="11">
        <v>236</v>
      </c>
      <c r="F114" s="11">
        <v>235</v>
      </c>
      <c r="G114" s="11">
        <v>235</v>
      </c>
      <c r="H114" s="11">
        <v>235</v>
      </c>
      <c r="I114" s="14">
        <v>234</v>
      </c>
      <c r="J114" s="14">
        <v>235</v>
      </c>
      <c r="K114" s="14">
        <v>236</v>
      </c>
      <c r="L114" s="14">
        <v>236</v>
      </c>
      <c r="M114" s="11">
        <f t="shared" si="7"/>
        <v>7</v>
      </c>
      <c r="N114" s="27">
        <f t="shared" si="8"/>
        <v>3.0567685589519649E-2</v>
      </c>
    </row>
    <row r="115" spans="1:14" s="13" customFormat="1" ht="15.75" x14ac:dyDescent="0.25">
      <c r="A115" s="8">
        <v>49464</v>
      </c>
      <c r="B115" s="9" t="s">
        <v>34</v>
      </c>
      <c r="C115" s="10">
        <v>5968</v>
      </c>
      <c r="D115" s="11">
        <v>5944</v>
      </c>
      <c r="E115" s="11">
        <v>5901</v>
      </c>
      <c r="F115" s="11">
        <v>5888</v>
      </c>
      <c r="G115" s="11">
        <v>5850</v>
      </c>
      <c r="H115" s="11">
        <v>5914</v>
      </c>
      <c r="I115" s="11">
        <v>5819</v>
      </c>
      <c r="J115" s="11">
        <v>5676</v>
      </c>
      <c r="K115" s="11">
        <v>5637</v>
      </c>
      <c r="L115" s="11">
        <v>5576</v>
      </c>
      <c r="M115" s="11">
        <f t="shared" si="7"/>
        <v>-392</v>
      </c>
      <c r="N115" s="27">
        <f t="shared" si="8"/>
        <v>-6.5683646112600538E-2</v>
      </c>
    </row>
    <row r="116" spans="1:14" s="13" customFormat="1" ht="15.75" x14ac:dyDescent="0.25">
      <c r="A116" s="8">
        <v>50984</v>
      </c>
      <c r="B116" s="9" t="s">
        <v>138</v>
      </c>
      <c r="C116" s="10">
        <v>408</v>
      </c>
      <c r="D116" s="11">
        <v>403</v>
      </c>
      <c r="E116" s="11">
        <v>403</v>
      </c>
      <c r="F116" s="11">
        <v>399</v>
      </c>
      <c r="G116" s="11">
        <v>398</v>
      </c>
      <c r="H116" s="11">
        <v>396</v>
      </c>
      <c r="I116" s="14">
        <v>396</v>
      </c>
      <c r="J116" s="14">
        <v>394</v>
      </c>
      <c r="K116" s="14">
        <v>392</v>
      </c>
      <c r="L116" s="14">
        <v>388</v>
      </c>
      <c r="M116" s="11">
        <f t="shared" si="7"/>
        <v>-20</v>
      </c>
      <c r="N116" s="27">
        <f t="shared" si="8"/>
        <v>-4.9019607843137254E-2</v>
      </c>
    </row>
    <row r="117" spans="1:14" s="13" customFormat="1" ht="15.75" x14ac:dyDescent="0.25">
      <c r="A117" s="8">
        <v>51448</v>
      </c>
      <c r="B117" s="9" t="s">
        <v>44</v>
      </c>
      <c r="C117" s="10">
        <v>673</v>
      </c>
      <c r="D117" s="11">
        <v>699</v>
      </c>
      <c r="E117" s="11">
        <v>724</v>
      </c>
      <c r="F117" s="11">
        <v>749</v>
      </c>
      <c r="G117" s="11">
        <v>773</v>
      </c>
      <c r="H117" s="11">
        <v>798</v>
      </c>
      <c r="I117" s="14">
        <v>822</v>
      </c>
      <c r="J117" s="14">
        <v>845</v>
      </c>
      <c r="K117" s="14">
        <v>840</v>
      </c>
      <c r="L117" s="14">
        <v>836</v>
      </c>
      <c r="M117" s="11">
        <f t="shared" si="7"/>
        <v>163</v>
      </c>
      <c r="N117" s="27">
        <f t="shared" si="8"/>
        <v>0.24219910846953938</v>
      </c>
    </row>
    <row r="118" spans="1:14" s="13" customFormat="1" ht="15.75" x14ac:dyDescent="0.25">
      <c r="A118" s="8">
        <v>51512</v>
      </c>
      <c r="B118" s="9" t="s">
        <v>21</v>
      </c>
      <c r="C118" s="10">
        <v>1265</v>
      </c>
      <c r="D118" s="11">
        <v>1286</v>
      </c>
      <c r="E118" s="11">
        <v>1295</v>
      </c>
      <c r="F118" s="11">
        <v>1311</v>
      </c>
      <c r="G118" s="11">
        <v>1316</v>
      </c>
      <c r="H118" s="11">
        <v>1307</v>
      </c>
      <c r="I118" s="11">
        <v>1325</v>
      </c>
      <c r="J118" s="11">
        <v>1354</v>
      </c>
      <c r="K118" s="11">
        <v>1382</v>
      </c>
      <c r="L118" s="11">
        <v>1399</v>
      </c>
      <c r="M118" s="11">
        <f t="shared" si="7"/>
        <v>134</v>
      </c>
      <c r="N118" s="27">
        <f t="shared" si="8"/>
        <v>0.10592885375494071</v>
      </c>
    </row>
    <row r="119" spans="1:14" s="13" customFormat="1" ht="15.75" x14ac:dyDescent="0.25">
      <c r="A119" s="8">
        <v>52120</v>
      </c>
      <c r="B119" s="9" t="s">
        <v>139</v>
      </c>
      <c r="C119" s="10">
        <v>467</v>
      </c>
      <c r="D119" s="11">
        <v>471</v>
      </c>
      <c r="E119" s="11">
        <v>468</v>
      </c>
      <c r="F119" s="11">
        <v>476</v>
      </c>
      <c r="G119" s="11">
        <v>479</v>
      </c>
      <c r="H119" s="11">
        <v>484</v>
      </c>
      <c r="I119" s="14">
        <v>494</v>
      </c>
      <c r="J119" s="14">
        <v>500</v>
      </c>
      <c r="K119" s="14">
        <v>510</v>
      </c>
      <c r="L119" s="14">
        <v>521</v>
      </c>
      <c r="M119" s="11">
        <f t="shared" si="7"/>
        <v>54</v>
      </c>
      <c r="N119" s="27">
        <f t="shared" si="8"/>
        <v>0.11563169164882227</v>
      </c>
    </row>
    <row r="120" spans="1:14" s="13" customFormat="1" ht="15.75" x14ac:dyDescent="0.25">
      <c r="A120" s="8">
        <v>52680</v>
      </c>
      <c r="B120" s="9" t="s">
        <v>28</v>
      </c>
      <c r="C120" s="10">
        <v>147</v>
      </c>
      <c r="D120" s="11">
        <v>141</v>
      </c>
      <c r="E120" s="11">
        <v>140</v>
      </c>
      <c r="F120" s="11">
        <v>137</v>
      </c>
      <c r="G120" s="11">
        <v>139</v>
      </c>
      <c r="H120" s="11">
        <v>137</v>
      </c>
      <c r="I120" s="14">
        <v>138</v>
      </c>
      <c r="J120" s="14">
        <v>138</v>
      </c>
      <c r="K120" s="14">
        <v>137</v>
      </c>
      <c r="L120" s="14">
        <v>135</v>
      </c>
      <c r="M120" s="11">
        <f t="shared" ref="M120:M183" si="9">L120-C120</f>
        <v>-12</v>
      </c>
      <c r="N120" s="27">
        <f t="shared" ref="N120:N183" si="10">M120/C120</f>
        <v>-8.1632653061224483E-2</v>
      </c>
    </row>
    <row r="121" spans="1:14" s="13" customFormat="1" ht="15.75" x14ac:dyDescent="0.25">
      <c r="A121" s="8">
        <v>52952</v>
      </c>
      <c r="B121" s="9" t="s">
        <v>140</v>
      </c>
      <c r="C121" s="10">
        <v>384</v>
      </c>
      <c r="D121" s="11">
        <v>388</v>
      </c>
      <c r="E121" s="11">
        <v>383</v>
      </c>
      <c r="F121" s="11">
        <v>385</v>
      </c>
      <c r="G121" s="11">
        <v>381</v>
      </c>
      <c r="H121" s="11">
        <v>383</v>
      </c>
      <c r="I121" s="14">
        <v>384</v>
      </c>
      <c r="J121" s="14">
        <v>386</v>
      </c>
      <c r="K121" s="14">
        <v>386</v>
      </c>
      <c r="L121" s="14">
        <v>390</v>
      </c>
      <c r="M121" s="11">
        <f t="shared" si="9"/>
        <v>6</v>
      </c>
      <c r="N121" s="27">
        <f t="shared" si="10"/>
        <v>1.5625E-2</v>
      </c>
    </row>
    <row r="122" spans="1:14" s="13" customFormat="1" ht="15.75" x14ac:dyDescent="0.25">
      <c r="A122" s="8">
        <v>53864</v>
      </c>
      <c r="B122" s="9" t="s">
        <v>141</v>
      </c>
      <c r="C122" s="10">
        <v>433</v>
      </c>
      <c r="D122" s="11">
        <v>435</v>
      </c>
      <c r="E122" s="11">
        <v>437</v>
      </c>
      <c r="F122" s="11">
        <v>437</v>
      </c>
      <c r="G122" s="11">
        <v>439</v>
      </c>
      <c r="H122" s="11">
        <v>443</v>
      </c>
      <c r="I122" s="14">
        <v>447</v>
      </c>
      <c r="J122" s="14">
        <v>451</v>
      </c>
      <c r="K122" s="14">
        <v>457</v>
      </c>
      <c r="L122" s="14">
        <v>459</v>
      </c>
      <c r="M122" s="11">
        <f t="shared" si="9"/>
        <v>26</v>
      </c>
      <c r="N122" s="27">
        <f t="shared" si="10"/>
        <v>6.0046189376443418E-2</v>
      </c>
    </row>
    <row r="123" spans="1:14" s="13" customFormat="1" ht="15.75" x14ac:dyDescent="0.25">
      <c r="A123" s="8">
        <v>53992</v>
      </c>
      <c r="B123" s="9" t="s">
        <v>142</v>
      </c>
      <c r="C123" s="10">
        <v>1994</v>
      </c>
      <c r="D123" s="11">
        <v>2060</v>
      </c>
      <c r="E123" s="11">
        <v>2072</v>
      </c>
      <c r="F123" s="11">
        <v>2073</v>
      </c>
      <c r="G123" s="11">
        <v>2085</v>
      </c>
      <c r="H123" s="11">
        <v>2090</v>
      </c>
      <c r="I123" s="11">
        <v>2095</v>
      </c>
      <c r="J123" s="11">
        <v>2114</v>
      </c>
      <c r="K123" s="11">
        <v>2121</v>
      </c>
      <c r="L123" s="11">
        <v>2127</v>
      </c>
      <c r="M123" s="11">
        <f t="shared" si="9"/>
        <v>133</v>
      </c>
      <c r="N123" s="27">
        <f t="shared" si="10"/>
        <v>6.6700100300902704E-2</v>
      </c>
    </row>
    <row r="124" spans="1:14" s="13" customFormat="1" ht="15.75" x14ac:dyDescent="0.25">
      <c r="A124" s="8">
        <v>54904</v>
      </c>
      <c r="B124" s="9" t="s">
        <v>143</v>
      </c>
      <c r="C124" s="10">
        <v>2029</v>
      </c>
      <c r="D124" s="11">
        <v>2021</v>
      </c>
      <c r="E124" s="11">
        <v>2004</v>
      </c>
      <c r="F124" s="11">
        <v>2000</v>
      </c>
      <c r="G124" s="11">
        <v>1982</v>
      </c>
      <c r="H124" s="11">
        <v>1971</v>
      </c>
      <c r="I124" s="11">
        <v>1979</v>
      </c>
      <c r="J124" s="11">
        <v>1966</v>
      </c>
      <c r="K124" s="11">
        <v>1974</v>
      </c>
      <c r="L124" s="11">
        <v>1954</v>
      </c>
      <c r="M124" s="11">
        <f t="shared" si="9"/>
        <v>-75</v>
      </c>
      <c r="N124" s="27">
        <f t="shared" si="10"/>
        <v>-3.6964021685559387E-2</v>
      </c>
    </row>
    <row r="125" spans="1:14" s="13" customFormat="1" ht="15.75" x14ac:dyDescent="0.25">
      <c r="A125" s="8">
        <v>54984</v>
      </c>
      <c r="B125" s="9" t="s">
        <v>144</v>
      </c>
      <c r="C125" s="10">
        <v>499</v>
      </c>
      <c r="D125" s="11">
        <v>503</v>
      </c>
      <c r="E125" s="11">
        <v>497</v>
      </c>
      <c r="F125" s="11">
        <v>492</v>
      </c>
      <c r="G125" s="11">
        <v>492</v>
      </c>
      <c r="H125" s="11">
        <v>491</v>
      </c>
      <c r="I125" s="14">
        <v>489</v>
      </c>
      <c r="J125" s="14">
        <v>484</v>
      </c>
      <c r="K125" s="14">
        <v>482</v>
      </c>
      <c r="L125" s="14">
        <v>481</v>
      </c>
      <c r="M125" s="11">
        <f t="shared" si="9"/>
        <v>-18</v>
      </c>
      <c r="N125" s="27">
        <f t="shared" si="10"/>
        <v>-3.6072144288577156E-2</v>
      </c>
    </row>
    <row r="126" spans="1:14" s="13" customFormat="1" ht="15.75" x14ac:dyDescent="0.25">
      <c r="A126" s="8">
        <v>55592</v>
      </c>
      <c r="B126" s="9" t="s">
        <v>20</v>
      </c>
      <c r="C126" s="10">
        <v>153</v>
      </c>
      <c r="D126" s="11">
        <v>158</v>
      </c>
      <c r="E126" s="11">
        <v>157</v>
      </c>
      <c r="F126" s="11">
        <v>157</v>
      </c>
      <c r="G126" s="11">
        <v>156</v>
      </c>
      <c r="H126" s="11">
        <v>156</v>
      </c>
      <c r="I126" s="14">
        <v>156</v>
      </c>
      <c r="J126" s="14">
        <v>154</v>
      </c>
      <c r="K126" s="14">
        <v>154</v>
      </c>
      <c r="L126" s="14">
        <v>155</v>
      </c>
      <c r="M126" s="11">
        <f t="shared" si="9"/>
        <v>2</v>
      </c>
      <c r="N126" s="27">
        <f t="shared" si="10"/>
        <v>1.3071895424836602E-2</v>
      </c>
    </row>
    <row r="127" spans="1:14" s="13" customFormat="1" ht="15.75" x14ac:dyDescent="0.25">
      <c r="A127" s="8">
        <v>55848</v>
      </c>
      <c r="B127" s="9" t="s">
        <v>29</v>
      </c>
      <c r="C127" s="10">
        <v>2146</v>
      </c>
      <c r="D127" s="11">
        <v>2196</v>
      </c>
      <c r="E127" s="11">
        <v>2208</v>
      </c>
      <c r="F127" s="11">
        <v>2205</v>
      </c>
      <c r="G127" s="11">
        <v>2215</v>
      </c>
      <c r="H127" s="11">
        <v>2221</v>
      </c>
      <c r="I127" s="11">
        <v>2226</v>
      </c>
      <c r="J127" s="11">
        <v>2242</v>
      </c>
      <c r="K127" s="11">
        <v>2248</v>
      </c>
      <c r="L127" s="11">
        <v>2252</v>
      </c>
      <c r="M127" s="11">
        <f t="shared" si="9"/>
        <v>106</v>
      </c>
      <c r="N127" s="27">
        <f t="shared" si="10"/>
        <v>4.9394221808014914E-2</v>
      </c>
    </row>
    <row r="128" spans="1:14" s="13" customFormat="1" ht="15.75" x14ac:dyDescent="0.25">
      <c r="A128" s="8">
        <v>56096</v>
      </c>
      <c r="B128" s="9" t="s">
        <v>145</v>
      </c>
      <c r="C128" s="10">
        <v>321</v>
      </c>
      <c r="D128" s="11">
        <v>321</v>
      </c>
      <c r="E128" s="11">
        <v>318</v>
      </c>
      <c r="F128" s="11">
        <v>315</v>
      </c>
      <c r="G128" s="11">
        <v>312</v>
      </c>
      <c r="H128" s="11">
        <v>309</v>
      </c>
      <c r="I128" s="14">
        <v>309</v>
      </c>
      <c r="J128" s="14">
        <v>305</v>
      </c>
      <c r="K128" s="14">
        <v>302</v>
      </c>
      <c r="L128" s="14">
        <v>302</v>
      </c>
      <c r="M128" s="11">
        <f t="shared" si="9"/>
        <v>-19</v>
      </c>
      <c r="N128" s="27">
        <f t="shared" si="10"/>
        <v>-5.9190031152647975E-2</v>
      </c>
    </row>
    <row r="129" spans="1:14" s="13" customFormat="1" ht="15.75" x14ac:dyDescent="0.25">
      <c r="A129" s="8">
        <v>56304</v>
      </c>
      <c r="B129" s="9" t="s">
        <v>146</v>
      </c>
      <c r="C129" s="10">
        <v>383</v>
      </c>
      <c r="D129" s="11">
        <v>387</v>
      </c>
      <c r="E129" s="11">
        <v>385</v>
      </c>
      <c r="F129" s="11">
        <v>383</v>
      </c>
      <c r="G129" s="11">
        <v>379</v>
      </c>
      <c r="H129" s="11">
        <v>374</v>
      </c>
      <c r="I129" s="14">
        <v>369</v>
      </c>
      <c r="J129" s="14">
        <v>366</v>
      </c>
      <c r="K129" s="14">
        <v>361</v>
      </c>
      <c r="L129" s="14">
        <v>361</v>
      </c>
      <c r="M129" s="11">
        <f t="shared" si="9"/>
        <v>-22</v>
      </c>
      <c r="N129" s="27">
        <f t="shared" si="10"/>
        <v>-5.7441253263707574E-2</v>
      </c>
    </row>
    <row r="130" spans="1:14" s="13" customFormat="1" ht="15.75" x14ac:dyDescent="0.25">
      <c r="A130" s="8">
        <v>58696</v>
      </c>
      <c r="B130" s="9" t="s">
        <v>147</v>
      </c>
      <c r="C130" s="10">
        <v>934</v>
      </c>
      <c r="D130" s="11">
        <v>971</v>
      </c>
      <c r="E130" s="11">
        <v>995</v>
      </c>
      <c r="F130" s="11">
        <v>1014</v>
      </c>
      <c r="G130" s="11">
        <v>1027</v>
      </c>
      <c r="H130" s="11">
        <v>1044</v>
      </c>
      <c r="I130" s="11">
        <v>1057</v>
      </c>
      <c r="J130" s="11">
        <v>1072</v>
      </c>
      <c r="K130" s="11">
        <v>1080</v>
      </c>
      <c r="L130" s="11">
        <v>1089</v>
      </c>
      <c r="M130" s="11">
        <f t="shared" si="9"/>
        <v>155</v>
      </c>
      <c r="N130" s="27">
        <f t="shared" si="10"/>
        <v>0.16595289079229122</v>
      </c>
    </row>
    <row r="131" spans="1:14" s="13" customFormat="1" ht="15.75" x14ac:dyDescent="0.25">
      <c r="A131" s="8">
        <v>59336</v>
      </c>
      <c r="B131" s="9" t="s">
        <v>148</v>
      </c>
      <c r="C131" s="10">
        <v>1263</v>
      </c>
      <c r="D131" s="11">
        <v>1261</v>
      </c>
      <c r="E131" s="11">
        <v>1261</v>
      </c>
      <c r="F131" s="11">
        <v>1249</v>
      </c>
      <c r="G131" s="11">
        <v>1248</v>
      </c>
      <c r="H131" s="11">
        <v>1243</v>
      </c>
      <c r="I131" s="11">
        <v>1239</v>
      </c>
      <c r="J131" s="11">
        <v>1230</v>
      </c>
      <c r="K131" s="11">
        <v>1224</v>
      </c>
      <c r="L131" s="11">
        <v>1211</v>
      </c>
      <c r="M131" s="11">
        <f t="shared" si="9"/>
        <v>-52</v>
      </c>
      <c r="N131" s="27">
        <f t="shared" si="10"/>
        <v>-4.1171813143309581E-2</v>
      </c>
    </row>
    <row r="132" spans="1:14" s="13" customFormat="1" ht="15.75" x14ac:dyDescent="0.25">
      <c r="A132" s="8">
        <v>59384</v>
      </c>
      <c r="B132" s="9" t="s">
        <v>149</v>
      </c>
      <c r="C132" s="10">
        <v>516</v>
      </c>
      <c r="D132" s="11">
        <v>518</v>
      </c>
      <c r="E132" s="11">
        <v>518</v>
      </c>
      <c r="F132" s="11">
        <v>514</v>
      </c>
      <c r="G132" s="11">
        <v>513</v>
      </c>
      <c r="H132" s="11">
        <v>513</v>
      </c>
      <c r="I132" s="14">
        <v>511</v>
      </c>
      <c r="J132" s="14">
        <v>508</v>
      </c>
      <c r="K132" s="14">
        <v>505</v>
      </c>
      <c r="L132" s="14">
        <v>502</v>
      </c>
      <c r="M132" s="11">
        <f t="shared" si="9"/>
        <v>-14</v>
      </c>
      <c r="N132" s="27">
        <f t="shared" si="10"/>
        <v>-2.7131782945736434E-2</v>
      </c>
    </row>
    <row r="133" spans="1:14" s="13" customFormat="1" ht="15.75" x14ac:dyDescent="0.25">
      <c r="A133" s="8">
        <v>59496</v>
      </c>
      <c r="B133" s="9" t="s">
        <v>150</v>
      </c>
      <c r="C133" s="10">
        <v>4721</v>
      </c>
      <c r="D133" s="11">
        <v>4762</v>
      </c>
      <c r="E133" s="11">
        <v>4772</v>
      </c>
      <c r="F133" s="11">
        <v>4811</v>
      </c>
      <c r="G133" s="11">
        <v>4843</v>
      </c>
      <c r="H133" s="11">
        <v>4878</v>
      </c>
      <c r="I133" s="11">
        <v>4911</v>
      </c>
      <c r="J133" s="11">
        <v>4953</v>
      </c>
      <c r="K133" s="11">
        <v>5042</v>
      </c>
      <c r="L133" s="11">
        <v>5077</v>
      </c>
      <c r="M133" s="11">
        <f t="shared" si="9"/>
        <v>356</v>
      </c>
      <c r="N133" s="27">
        <f t="shared" si="10"/>
        <v>7.540775259478924E-2</v>
      </c>
    </row>
    <row r="134" spans="1:14" s="13" customFormat="1" ht="15.75" x14ac:dyDescent="0.25">
      <c r="A134" s="8">
        <v>60296</v>
      </c>
      <c r="B134" s="9" t="s">
        <v>151</v>
      </c>
      <c r="C134" s="10">
        <v>229</v>
      </c>
      <c r="D134" s="11">
        <v>229</v>
      </c>
      <c r="E134" s="11">
        <v>229</v>
      </c>
      <c r="F134" s="11">
        <v>226</v>
      </c>
      <c r="G134" s="11">
        <v>227</v>
      </c>
      <c r="H134" s="11">
        <v>225</v>
      </c>
      <c r="I134" s="14">
        <v>224</v>
      </c>
      <c r="J134" s="14">
        <v>223</v>
      </c>
      <c r="K134" s="14">
        <v>222</v>
      </c>
      <c r="L134" s="14">
        <v>220</v>
      </c>
      <c r="M134" s="11">
        <f t="shared" si="9"/>
        <v>-9</v>
      </c>
      <c r="N134" s="27">
        <f t="shared" si="10"/>
        <v>-3.9301310043668124E-2</v>
      </c>
    </row>
    <row r="135" spans="1:14" s="13" customFormat="1" ht="15.75" x14ac:dyDescent="0.25">
      <c r="A135" s="8">
        <v>60488</v>
      </c>
      <c r="B135" s="9" t="s">
        <v>152</v>
      </c>
      <c r="C135" s="10">
        <v>219</v>
      </c>
      <c r="D135" s="11">
        <v>222</v>
      </c>
      <c r="E135" s="11">
        <v>224</v>
      </c>
      <c r="F135" s="11">
        <v>221</v>
      </c>
      <c r="G135" s="11">
        <v>223</v>
      </c>
      <c r="H135" s="11">
        <v>223</v>
      </c>
      <c r="I135" s="14">
        <v>224</v>
      </c>
      <c r="J135" s="14">
        <v>226</v>
      </c>
      <c r="K135" s="14">
        <v>227</v>
      </c>
      <c r="L135" s="14">
        <v>228</v>
      </c>
      <c r="M135" s="11">
        <f t="shared" si="9"/>
        <v>9</v>
      </c>
      <c r="N135" s="27">
        <f t="shared" si="10"/>
        <v>4.1095890410958902E-2</v>
      </c>
    </row>
    <row r="136" spans="1:14" s="13" customFormat="1" ht="15.75" x14ac:dyDescent="0.25">
      <c r="A136" s="8">
        <v>60680</v>
      </c>
      <c r="B136" s="9" t="s">
        <v>153</v>
      </c>
      <c r="C136" s="10">
        <v>842</v>
      </c>
      <c r="D136" s="11">
        <v>845</v>
      </c>
      <c r="E136" s="11">
        <v>843</v>
      </c>
      <c r="F136" s="11">
        <v>835</v>
      </c>
      <c r="G136" s="11">
        <v>835</v>
      </c>
      <c r="H136" s="11">
        <v>831</v>
      </c>
      <c r="I136" s="14">
        <v>828</v>
      </c>
      <c r="J136" s="14">
        <v>823</v>
      </c>
      <c r="K136" s="14">
        <v>817</v>
      </c>
      <c r="L136" s="14">
        <v>809</v>
      </c>
      <c r="M136" s="11">
        <f t="shared" si="9"/>
        <v>-33</v>
      </c>
      <c r="N136" s="27">
        <f t="shared" si="10"/>
        <v>-3.9192399049881234E-2</v>
      </c>
    </row>
    <row r="137" spans="1:14" s="13" customFormat="1" ht="15.75" x14ac:dyDescent="0.25">
      <c r="A137" s="8">
        <v>61208</v>
      </c>
      <c r="B137" s="9" t="s">
        <v>154</v>
      </c>
      <c r="C137" s="10">
        <v>2786</v>
      </c>
      <c r="D137" s="11">
        <v>2760</v>
      </c>
      <c r="E137" s="11">
        <v>2729</v>
      </c>
      <c r="F137" s="11">
        <v>2717</v>
      </c>
      <c r="G137" s="11">
        <v>2684</v>
      </c>
      <c r="H137" s="11">
        <v>2662</v>
      </c>
      <c r="I137" s="11">
        <v>2670</v>
      </c>
      <c r="J137" s="11">
        <v>2645</v>
      </c>
      <c r="K137" s="11">
        <v>2649</v>
      </c>
      <c r="L137" s="11">
        <v>2629</v>
      </c>
      <c r="M137" s="11">
        <f t="shared" si="9"/>
        <v>-157</v>
      </c>
      <c r="N137" s="27">
        <f t="shared" si="10"/>
        <v>-5.6353194544149318E-2</v>
      </c>
    </row>
    <row r="138" spans="1:14" s="13" customFormat="1" ht="15.75" x14ac:dyDescent="0.25">
      <c r="A138" s="8">
        <v>61336</v>
      </c>
      <c r="B138" s="9" t="s">
        <v>45</v>
      </c>
      <c r="C138" s="10">
        <v>1128</v>
      </c>
      <c r="D138" s="11">
        <v>1104</v>
      </c>
      <c r="E138" s="11">
        <v>1097</v>
      </c>
      <c r="F138" s="11">
        <v>1095</v>
      </c>
      <c r="G138" s="11">
        <v>1087</v>
      </c>
      <c r="H138" s="11">
        <v>1082</v>
      </c>
      <c r="I138" s="11">
        <v>1087</v>
      </c>
      <c r="J138" s="11">
        <v>1083</v>
      </c>
      <c r="K138" s="11">
        <v>1087</v>
      </c>
      <c r="L138" s="11">
        <v>1079</v>
      </c>
      <c r="M138" s="11">
        <f t="shared" si="9"/>
        <v>-49</v>
      </c>
      <c r="N138" s="27">
        <f t="shared" si="10"/>
        <v>-4.3439716312056738E-2</v>
      </c>
    </row>
    <row r="139" spans="1:14" s="13" customFormat="1" ht="15.75" x14ac:dyDescent="0.25">
      <c r="A139" s="8">
        <v>61560</v>
      </c>
      <c r="B139" s="9" t="s">
        <v>155</v>
      </c>
      <c r="C139" s="10">
        <v>1781</v>
      </c>
      <c r="D139" s="11">
        <v>1872</v>
      </c>
      <c r="E139" s="11">
        <v>1863</v>
      </c>
      <c r="F139" s="11">
        <v>1836</v>
      </c>
      <c r="G139" s="11">
        <v>1808</v>
      </c>
      <c r="H139" s="11">
        <v>1794</v>
      </c>
      <c r="I139" s="11">
        <v>1772</v>
      </c>
      <c r="J139" s="11">
        <v>1762</v>
      </c>
      <c r="K139" s="11">
        <v>1745</v>
      </c>
      <c r="L139" s="11">
        <v>1732</v>
      </c>
      <c r="M139" s="11">
        <f t="shared" si="9"/>
        <v>-49</v>
      </c>
      <c r="N139" s="27">
        <f t="shared" si="10"/>
        <v>-2.7512633352049412E-2</v>
      </c>
    </row>
    <row r="140" spans="1:14" s="13" customFormat="1" ht="15.75" x14ac:dyDescent="0.25">
      <c r="A140" s="8">
        <v>61896</v>
      </c>
      <c r="B140" s="9" t="s">
        <v>156</v>
      </c>
      <c r="C140" s="10">
        <v>226</v>
      </c>
      <c r="D140" s="11">
        <v>225</v>
      </c>
      <c r="E140" s="11">
        <v>225</v>
      </c>
      <c r="F140" s="11">
        <v>220</v>
      </c>
      <c r="G140" s="11">
        <v>220</v>
      </c>
      <c r="H140" s="11">
        <v>220</v>
      </c>
      <c r="I140" s="14">
        <v>217</v>
      </c>
      <c r="J140" s="14">
        <v>218</v>
      </c>
      <c r="K140" s="14">
        <v>213</v>
      </c>
      <c r="L140" s="14">
        <v>212</v>
      </c>
      <c r="M140" s="11">
        <f t="shared" si="9"/>
        <v>-14</v>
      </c>
      <c r="N140" s="27">
        <f t="shared" si="10"/>
        <v>-6.1946902654867256E-2</v>
      </c>
    </row>
    <row r="141" spans="1:14" s="13" customFormat="1" ht="15.75" x14ac:dyDescent="0.25">
      <c r="A141" s="8">
        <v>63288</v>
      </c>
      <c r="B141" s="9" t="s">
        <v>39</v>
      </c>
      <c r="C141" s="10">
        <v>389</v>
      </c>
      <c r="D141" s="11">
        <v>394</v>
      </c>
      <c r="E141" s="11">
        <v>388</v>
      </c>
      <c r="F141" s="11">
        <v>386</v>
      </c>
      <c r="G141" s="11">
        <v>378</v>
      </c>
      <c r="H141" s="11">
        <v>374</v>
      </c>
      <c r="I141" s="14">
        <v>368</v>
      </c>
      <c r="J141" s="14">
        <v>359</v>
      </c>
      <c r="K141" s="14">
        <v>356</v>
      </c>
      <c r="L141" s="14">
        <v>351</v>
      </c>
      <c r="M141" s="11">
        <f t="shared" si="9"/>
        <v>-38</v>
      </c>
      <c r="N141" s="27">
        <f t="shared" si="10"/>
        <v>-9.7686375321336755E-2</v>
      </c>
    </row>
    <row r="142" spans="1:14" s="13" customFormat="1" ht="15.75" x14ac:dyDescent="0.25">
      <c r="A142" s="8">
        <v>63928</v>
      </c>
      <c r="B142" s="9" t="s">
        <v>55</v>
      </c>
      <c r="C142" s="10">
        <v>126</v>
      </c>
      <c r="D142" s="11">
        <v>199</v>
      </c>
      <c r="E142" s="11">
        <v>200</v>
      </c>
      <c r="F142" s="11">
        <v>199</v>
      </c>
      <c r="G142" s="11">
        <v>201</v>
      </c>
      <c r="H142" s="11">
        <v>201</v>
      </c>
      <c r="I142" s="14">
        <v>202</v>
      </c>
      <c r="J142" s="14">
        <v>205</v>
      </c>
      <c r="K142" s="14">
        <v>208</v>
      </c>
      <c r="L142" s="14">
        <v>206</v>
      </c>
      <c r="M142" s="11">
        <f t="shared" si="9"/>
        <v>80</v>
      </c>
      <c r="N142" s="27">
        <f t="shared" si="10"/>
        <v>0.63492063492063489</v>
      </c>
    </row>
    <row r="143" spans="1:14" s="13" customFormat="1" ht="15.75" x14ac:dyDescent="0.25">
      <c r="A143" s="8">
        <v>64272</v>
      </c>
      <c r="B143" s="9" t="s">
        <v>157</v>
      </c>
      <c r="C143" s="10">
        <v>1037</v>
      </c>
      <c r="D143" s="11">
        <v>1020</v>
      </c>
      <c r="E143" s="11">
        <v>1014</v>
      </c>
      <c r="F143" s="11">
        <v>1004</v>
      </c>
      <c r="G143" s="11">
        <v>986</v>
      </c>
      <c r="H143" s="11">
        <v>976</v>
      </c>
      <c r="I143" s="14">
        <v>964</v>
      </c>
      <c r="J143" s="14">
        <v>950</v>
      </c>
      <c r="K143" s="14">
        <v>935</v>
      </c>
      <c r="L143" s="14">
        <v>922</v>
      </c>
      <c r="M143" s="11">
        <f t="shared" si="9"/>
        <v>-115</v>
      </c>
      <c r="N143" s="27">
        <f t="shared" si="10"/>
        <v>-0.11089681774349083</v>
      </c>
    </row>
    <row r="144" spans="1:14" s="13" customFormat="1" ht="15.75" x14ac:dyDescent="0.25">
      <c r="A144" s="8">
        <v>64880</v>
      </c>
      <c r="B144" s="9" t="s">
        <v>23</v>
      </c>
      <c r="C144" s="10">
        <v>9086</v>
      </c>
      <c r="D144" s="11">
        <v>9040</v>
      </c>
      <c r="E144" s="11">
        <v>9011</v>
      </c>
      <c r="F144" s="11">
        <v>8941</v>
      </c>
      <c r="G144" s="11">
        <v>8897</v>
      </c>
      <c r="H144" s="11">
        <v>8877</v>
      </c>
      <c r="I144" s="11">
        <v>8818</v>
      </c>
      <c r="J144" s="11">
        <v>8799</v>
      </c>
      <c r="K144" s="11">
        <v>8751</v>
      </c>
      <c r="L144" s="11">
        <v>8705</v>
      </c>
      <c r="M144" s="11">
        <f t="shared" si="9"/>
        <v>-381</v>
      </c>
      <c r="N144" s="27">
        <f t="shared" si="10"/>
        <v>-4.1932643627558878E-2</v>
      </c>
    </row>
    <row r="145" spans="1:14" s="13" customFormat="1" ht="15.75" x14ac:dyDescent="0.25">
      <c r="A145" s="8">
        <v>65008</v>
      </c>
      <c r="B145" s="9" t="s">
        <v>158</v>
      </c>
      <c r="C145" s="10">
        <v>7727</v>
      </c>
      <c r="D145" s="11">
        <v>8065</v>
      </c>
      <c r="E145" s="11">
        <v>8337</v>
      </c>
      <c r="F145" s="11">
        <v>8627</v>
      </c>
      <c r="G145" s="11">
        <v>9211</v>
      </c>
      <c r="H145" s="11">
        <v>9500</v>
      </c>
      <c r="I145" s="11">
        <v>9777</v>
      </c>
      <c r="J145" s="11">
        <v>10045</v>
      </c>
      <c r="K145" s="11">
        <v>10016</v>
      </c>
      <c r="L145" s="11">
        <v>10207</v>
      </c>
      <c r="M145" s="11">
        <f t="shared" si="9"/>
        <v>2480</v>
      </c>
      <c r="N145" s="27">
        <f t="shared" si="10"/>
        <v>0.32095250420603078</v>
      </c>
    </row>
    <row r="146" spans="1:14" s="13" customFormat="1" ht="15.75" x14ac:dyDescent="0.25">
      <c r="A146" s="8">
        <v>65120</v>
      </c>
      <c r="B146" s="9" t="s">
        <v>159</v>
      </c>
      <c r="C146" s="10">
        <v>480</v>
      </c>
      <c r="D146" s="11">
        <v>501</v>
      </c>
      <c r="E146" s="11">
        <v>513</v>
      </c>
      <c r="F146" s="11">
        <v>520</v>
      </c>
      <c r="G146" s="11">
        <v>528</v>
      </c>
      <c r="H146" s="11">
        <v>534</v>
      </c>
      <c r="I146" s="14">
        <v>542</v>
      </c>
      <c r="J146" s="14">
        <v>546</v>
      </c>
      <c r="K146" s="14">
        <v>550</v>
      </c>
      <c r="L146" s="14">
        <v>555</v>
      </c>
      <c r="M146" s="11">
        <f t="shared" si="9"/>
        <v>75</v>
      </c>
      <c r="N146" s="27">
        <f t="shared" si="10"/>
        <v>0.15625</v>
      </c>
    </row>
    <row r="147" spans="1:14" s="13" customFormat="1" ht="15.75" x14ac:dyDescent="0.25">
      <c r="A147" s="8">
        <v>66512</v>
      </c>
      <c r="B147" s="9" t="s">
        <v>30</v>
      </c>
      <c r="C147" s="10">
        <v>598</v>
      </c>
      <c r="D147" s="11">
        <v>605</v>
      </c>
      <c r="E147" s="11">
        <v>612</v>
      </c>
      <c r="F147" s="11">
        <v>617</v>
      </c>
      <c r="G147" s="11">
        <v>628</v>
      </c>
      <c r="H147" s="11">
        <v>630</v>
      </c>
      <c r="I147" s="14">
        <v>635</v>
      </c>
      <c r="J147" s="14">
        <v>643</v>
      </c>
      <c r="K147" s="14">
        <v>655</v>
      </c>
      <c r="L147" s="14">
        <v>659</v>
      </c>
      <c r="M147" s="11">
        <f t="shared" si="9"/>
        <v>61</v>
      </c>
      <c r="N147" s="27">
        <f t="shared" si="10"/>
        <v>0.1020066889632107</v>
      </c>
    </row>
    <row r="148" spans="1:14" s="13" customFormat="1" ht="15.75" x14ac:dyDescent="0.25">
      <c r="A148" s="8">
        <v>66896</v>
      </c>
      <c r="B148" s="9" t="s">
        <v>160</v>
      </c>
      <c r="C148" s="10">
        <v>774</v>
      </c>
      <c r="D148" s="11">
        <v>762</v>
      </c>
      <c r="E148" s="11">
        <v>757</v>
      </c>
      <c r="F148" s="11">
        <v>755</v>
      </c>
      <c r="G148" s="11">
        <v>750</v>
      </c>
      <c r="H148" s="11">
        <v>746</v>
      </c>
      <c r="I148" s="14">
        <v>749</v>
      </c>
      <c r="J148" s="14">
        <v>743</v>
      </c>
      <c r="K148" s="14">
        <v>746</v>
      </c>
      <c r="L148" s="14">
        <v>740</v>
      </c>
      <c r="M148" s="11">
        <f t="shared" si="9"/>
        <v>-34</v>
      </c>
      <c r="N148" s="27">
        <f t="shared" si="10"/>
        <v>-4.3927648578811367E-2</v>
      </c>
    </row>
    <row r="149" spans="1:14" s="13" customFormat="1" ht="15.75" x14ac:dyDescent="0.25">
      <c r="A149" s="8">
        <v>66928</v>
      </c>
      <c r="B149" s="9" t="s">
        <v>46</v>
      </c>
      <c r="C149" s="10">
        <v>5823</v>
      </c>
      <c r="D149" s="11">
        <v>5775</v>
      </c>
      <c r="E149" s="11">
        <v>5716</v>
      </c>
      <c r="F149" s="11">
        <v>5681</v>
      </c>
      <c r="G149" s="11">
        <v>5597</v>
      </c>
      <c r="H149" s="11">
        <v>5526</v>
      </c>
      <c r="I149" s="11">
        <v>5462</v>
      </c>
      <c r="J149" s="11">
        <v>5360</v>
      </c>
      <c r="K149" s="11">
        <v>5303</v>
      </c>
      <c r="L149" s="11">
        <v>5249</v>
      </c>
      <c r="M149" s="11">
        <f t="shared" si="9"/>
        <v>-574</v>
      </c>
      <c r="N149" s="27">
        <f t="shared" si="10"/>
        <v>-9.8574617894556071E-2</v>
      </c>
    </row>
    <row r="150" spans="1:14" s="13" customFormat="1" ht="15.75" x14ac:dyDescent="0.25">
      <c r="A150" s="8">
        <v>67208</v>
      </c>
      <c r="B150" s="9" t="s">
        <v>56</v>
      </c>
      <c r="C150" s="10">
        <v>742</v>
      </c>
      <c r="D150" s="11">
        <v>729</v>
      </c>
      <c r="E150" s="11">
        <v>725</v>
      </c>
      <c r="F150" s="11">
        <v>720</v>
      </c>
      <c r="G150" s="11">
        <v>714</v>
      </c>
      <c r="H150" s="11">
        <v>710</v>
      </c>
      <c r="I150" s="14">
        <v>707</v>
      </c>
      <c r="J150" s="14">
        <v>703</v>
      </c>
      <c r="K150" s="14">
        <v>700</v>
      </c>
      <c r="L150" s="14">
        <v>695</v>
      </c>
      <c r="M150" s="11">
        <f t="shared" si="9"/>
        <v>-47</v>
      </c>
      <c r="N150" s="27">
        <f t="shared" si="10"/>
        <v>-6.3342318059299185E-2</v>
      </c>
    </row>
    <row r="151" spans="1:14" s="13" customFormat="1" ht="15.75" x14ac:dyDescent="0.25">
      <c r="A151" s="8">
        <v>68496</v>
      </c>
      <c r="B151" s="9" t="s">
        <v>161</v>
      </c>
      <c r="C151" s="10">
        <v>4799</v>
      </c>
      <c r="D151" s="11">
        <v>4767</v>
      </c>
      <c r="E151" s="11">
        <v>4747</v>
      </c>
      <c r="F151" s="11">
        <v>4739</v>
      </c>
      <c r="G151" s="11">
        <v>4736</v>
      </c>
      <c r="H151" s="11">
        <v>4736</v>
      </c>
      <c r="I151" s="11">
        <v>4730</v>
      </c>
      <c r="J151" s="11">
        <v>4739</v>
      </c>
      <c r="K151" s="11">
        <v>4738</v>
      </c>
      <c r="L151" s="11">
        <v>4722</v>
      </c>
      <c r="M151" s="11">
        <f t="shared" si="9"/>
        <v>-77</v>
      </c>
      <c r="N151" s="27">
        <f t="shared" si="10"/>
        <v>-1.6045009376953533E-2</v>
      </c>
    </row>
    <row r="152" spans="1:14" s="13" customFormat="1" ht="15.75" x14ac:dyDescent="0.25">
      <c r="A152" s="8">
        <v>69168</v>
      </c>
      <c r="B152" s="9" t="s">
        <v>162</v>
      </c>
      <c r="C152" s="10">
        <v>539</v>
      </c>
      <c r="D152" s="11">
        <v>555</v>
      </c>
      <c r="E152" s="11">
        <v>572</v>
      </c>
      <c r="F152" s="11">
        <v>593</v>
      </c>
      <c r="G152" s="11">
        <v>613</v>
      </c>
      <c r="H152" s="11">
        <v>632</v>
      </c>
      <c r="I152" s="14">
        <v>650</v>
      </c>
      <c r="J152" s="14">
        <v>666</v>
      </c>
      <c r="K152" s="14">
        <v>660</v>
      </c>
      <c r="L152" s="14">
        <v>658</v>
      </c>
      <c r="M152" s="11">
        <f t="shared" si="9"/>
        <v>119</v>
      </c>
      <c r="N152" s="27">
        <f t="shared" si="10"/>
        <v>0.22077922077922077</v>
      </c>
    </row>
    <row r="153" spans="1:14" s="13" customFormat="1" ht="15.75" x14ac:dyDescent="0.25">
      <c r="A153" s="8">
        <v>69456</v>
      </c>
      <c r="B153" s="9" t="s">
        <v>163</v>
      </c>
      <c r="C153" s="10">
        <v>1483</v>
      </c>
      <c r="D153" s="11">
        <v>1479</v>
      </c>
      <c r="E153" s="11">
        <v>1486</v>
      </c>
      <c r="F153" s="11">
        <v>1485</v>
      </c>
      <c r="G153" s="11">
        <v>1474</v>
      </c>
      <c r="H153" s="11">
        <v>1478</v>
      </c>
      <c r="I153" s="11">
        <v>1466</v>
      </c>
      <c r="J153" s="11">
        <v>1460</v>
      </c>
      <c r="K153" s="11">
        <v>1451</v>
      </c>
      <c r="L153" s="11">
        <v>1448</v>
      </c>
      <c r="M153" s="11">
        <f t="shared" si="9"/>
        <v>-35</v>
      </c>
      <c r="N153" s="27">
        <f t="shared" si="10"/>
        <v>-2.3600809170600135E-2</v>
      </c>
    </row>
    <row r="154" spans="1:14" s="13" customFormat="1" ht="15.75" x14ac:dyDescent="0.25">
      <c r="A154" s="8">
        <v>69792</v>
      </c>
      <c r="B154" s="9" t="s">
        <v>16</v>
      </c>
      <c r="C154" s="10">
        <v>128</v>
      </c>
      <c r="D154" s="11">
        <v>121</v>
      </c>
      <c r="E154" s="11">
        <v>121</v>
      </c>
      <c r="F154" s="11">
        <v>119</v>
      </c>
      <c r="G154" s="11">
        <v>117</v>
      </c>
      <c r="H154" s="11">
        <v>116</v>
      </c>
      <c r="I154" s="14">
        <v>115</v>
      </c>
      <c r="J154" s="14">
        <v>112</v>
      </c>
      <c r="K154" s="14">
        <v>113</v>
      </c>
      <c r="L154" s="14">
        <v>111</v>
      </c>
      <c r="M154" s="11">
        <f t="shared" si="9"/>
        <v>-17</v>
      </c>
      <c r="N154" s="27">
        <f t="shared" si="10"/>
        <v>-0.1328125</v>
      </c>
    </row>
    <row r="155" spans="1:14" s="13" customFormat="1" ht="15.75" x14ac:dyDescent="0.25">
      <c r="A155" s="8">
        <v>69936</v>
      </c>
      <c r="B155" s="9" t="s">
        <v>17</v>
      </c>
      <c r="C155" s="10">
        <v>970</v>
      </c>
      <c r="D155" s="11">
        <v>953</v>
      </c>
      <c r="E155" s="11">
        <v>945</v>
      </c>
      <c r="F155" s="11">
        <v>938</v>
      </c>
      <c r="G155" s="11">
        <v>919</v>
      </c>
      <c r="H155" s="11">
        <v>908</v>
      </c>
      <c r="I155" s="14">
        <v>894</v>
      </c>
      <c r="J155" s="14">
        <v>879</v>
      </c>
      <c r="K155" s="14">
        <v>864</v>
      </c>
      <c r="L155" s="14">
        <v>853</v>
      </c>
      <c r="M155" s="11">
        <f t="shared" si="9"/>
        <v>-117</v>
      </c>
      <c r="N155" s="27">
        <f t="shared" si="10"/>
        <v>-0.12061855670103093</v>
      </c>
    </row>
    <row r="156" spans="1:14" s="13" customFormat="1" ht="15.75" x14ac:dyDescent="0.25">
      <c r="A156" s="8">
        <v>70096</v>
      </c>
      <c r="B156" s="9" t="s">
        <v>164</v>
      </c>
      <c r="C156" s="10">
        <v>2077</v>
      </c>
      <c r="D156" s="11">
        <v>2039</v>
      </c>
      <c r="E156" s="11">
        <v>2030</v>
      </c>
      <c r="F156" s="11">
        <v>2019</v>
      </c>
      <c r="G156" s="11">
        <v>2005</v>
      </c>
      <c r="H156" s="11">
        <v>1984</v>
      </c>
      <c r="I156" s="11">
        <v>1964</v>
      </c>
      <c r="J156" s="11">
        <v>1945</v>
      </c>
      <c r="K156" s="11">
        <v>1926</v>
      </c>
      <c r="L156" s="11">
        <v>1903</v>
      </c>
      <c r="M156" s="11">
        <f t="shared" si="9"/>
        <v>-174</v>
      </c>
      <c r="N156" s="27">
        <f t="shared" si="10"/>
        <v>-8.3774675012036587E-2</v>
      </c>
    </row>
    <row r="157" spans="1:14" s="13" customFormat="1" ht="15.75" x14ac:dyDescent="0.25">
      <c r="A157" s="8">
        <v>70576</v>
      </c>
      <c r="B157" s="9" t="s">
        <v>165</v>
      </c>
      <c r="C157" s="10">
        <v>241</v>
      </c>
      <c r="D157" s="11">
        <v>241</v>
      </c>
      <c r="E157" s="11">
        <v>241</v>
      </c>
      <c r="F157" s="11">
        <v>239</v>
      </c>
      <c r="G157" s="11">
        <v>239</v>
      </c>
      <c r="H157" s="11">
        <v>238</v>
      </c>
      <c r="I157" s="14">
        <v>238</v>
      </c>
      <c r="J157" s="14">
        <v>235</v>
      </c>
      <c r="K157" s="14">
        <v>234</v>
      </c>
      <c r="L157" s="14">
        <v>231</v>
      </c>
      <c r="M157" s="11">
        <f t="shared" si="9"/>
        <v>-10</v>
      </c>
      <c r="N157" s="27">
        <f t="shared" si="10"/>
        <v>-4.1493775933609957E-2</v>
      </c>
    </row>
    <row r="158" spans="1:14" s="13" customFormat="1" ht="15.75" x14ac:dyDescent="0.25">
      <c r="A158" s="8">
        <v>70752</v>
      </c>
      <c r="B158" s="9" t="s">
        <v>166</v>
      </c>
      <c r="C158" s="10">
        <v>119</v>
      </c>
      <c r="D158" s="11">
        <v>135</v>
      </c>
      <c r="E158" s="11">
        <v>133</v>
      </c>
      <c r="F158" s="11">
        <v>134</v>
      </c>
      <c r="G158" s="11">
        <v>133</v>
      </c>
      <c r="H158" s="11">
        <v>132</v>
      </c>
      <c r="I158" s="14">
        <v>131</v>
      </c>
      <c r="J158" s="14">
        <v>130</v>
      </c>
      <c r="K158" s="14">
        <v>129</v>
      </c>
      <c r="L158" s="14">
        <v>128</v>
      </c>
      <c r="M158" s="11">
        <f t="shared" si="9"/>
        <v>9</v>
      </c>
      <c r="N158" s="27">
        <f t="shared" si="10"/>
        <v>7.5630252100840331E-2</v>
      </c>
    </row>
    <row r="159" spans="1:14" s="13" customFormat="1" ht="15.75" x14ac:dyDescent="0.25">
      <c r="A159" s="8">
        <v>70800</v>
      </c>
      <c r="B159" s="9" t="s">
        <v>167</v>
      </c>
      <c r="C159" s="10">
        <v>566</v>
      </c>
      <c r="D159" s="11">
        <v>572</v>
      </c>
      <c r="E159" s="11">
        <v>579</v>
      </c>
      <c r="F159" s="11">
        <v>585</v>
      </c>
      <c r="G159" s="11">
        <v>593</v>
      </c>
      <c r="H159" s="11">
        <v>599</v>
      </c>
      <c r="I159" s="14">
        <v>607</v>
      </c>
      <c r="J159" s="14">
        <v>612</v>
      </c>
      <c r="K159" s="14">
        <v>616</v>
      </c>
      <c r="L159" s="14">
        <v>621</v>
      </c>
      <c r="M159" s="11">
        <f t="shared" si="9"/>
        <v>55</v>
      </c>
      <c r="N159" s="27">
        <f t="shared" si="10"/>
        <v>9.7173144876325085E-2</v>
      </c>
    </row>
    <row r="160" spans="1:14" s="13" customFormat="1" ht="15.75" x14ac:dyDescent="0.25">
      <c r="A160" s="8">
        <v>71776</v>
      </c>
      <c r="B160" s="9" t="s">
        <v>168</v>
      </c>
      <c r="C160" s="10">
        <v>2373</v>
      </c>
      <c r="D160" s="11">
        <v>2358</v>
      </c>
      <c r="E160" s="11">
        <v>2344</v>
      </c>
      <c r="F160" s="11">
        <v>2330</v>
      </c>
      <c r="G160" s="11">
        <v>2333</v>
      </c>
      <c r="H160" s="11">
        <v>2320</v>
      </c>
      <c r="I160" s="11">
        <v>2315</v>
      </c>
      <c r="J160" s="11">
        <v>2327</v>
      </c>
      <c r="K160" s="11">
        <v>2345</v>
      </c>
      <c r="L160" s="11">
        <v>2337</v>
      </c>
      <c r="M160" s="11">
        <f t="shared" si="9"/>
        <v>-36</v>
      </c>
      <c r="N160" s="27">
        <f t="shared" si="10"/>
        <v>-1.5170670037926675E-2</v>
      </c>
    </row>
    <row r="161" spans="1:14" s="13" customFormat="1" ht="15.75" x14ac:dyDescent="0.25">
      <c r="A161" s="8">
        <v>73200</v>
      </c>
      <c r="B161" s="9" t="s">
        <v>47</v>
      </c>
      <c r="C161" s="10">
        <v>8089</v>
      </c>
      <c r="D161" s="11">
        <v>8096</v>
      </c>
      <c r="E161" s="11">
        <v>8106</v>
      </c>
      <c r="F161" s="11">
        <v>8144</v>
      </c>
      <c r="G161" s="11">
        <v>8220</v>
      </c>
      <c r="H161" s="11">
        <v>8285</v>
      </c>
      <c r="I161" s="11">
        <v>8341</v>
      </c>
      <c r="J161" s="11">
        <v>8407</v>
      </c>
      <c r="K161" s="11">
        <v>8504</v>
      </c>
      <c r="L161" s="11">
        <v>8545</v>
      </c>
      <c r="M161" s="11">
        <f t="shared" si="9"/>
        <v>456</v>
      </c>
      <c r="N161" s="27">
        <f t="shared" si="10"/>
        <v>5.6372852021263443E-2</v>
      </c>
    </row>
    <row r="162" spans="1:14" s="13" customFormat="1" ht="15.75" x14ac:dyDescent="0.25">
      <c r="A162" s="8">
        <v>73712</v>
      </c>
      <c r="B162" s="9" t="s">
        <v>169</v>
      </c>
      <c r="C162" s="10">
        <v>8142</v>
      </c>
      <c r="D162" s="11">
        <v>8093</v>
      </c>
      <c r="E162" s="11">
        <v>7999</v>
      </c>
      <c r="F162" s="11">
        <v>7973</v>
      </c>
      <c r="G162" s="11">
        <v>7924</v>
      </c>
      <c r="H162" s="11">
        <v>7897</v>
      </c>
      <c r="I162" s="11">
        <v>7864</v>
      </c>
      <c r="J162" s="11">
        <v>7763</v>
      </c>
      <c r="K162" s="11">
        <v>7661</v>
      </c>
      <c r="L162" s="11">
        <v>7615</v>
      </c>
      <c r="M162" s="11">
        <f t="shared" si="9"/>
        <v>-527</v>
      </c>
      <c r="N162" s="27">
        <f t="shared" si="10"/>
        <v>-6.4726111520510929E-2</v>
      </c>
    </row>
    <row r="163" spans="1:14" s="13" customFormat="1" ht="15.75" x14ac:dyDescent="0.25">
      <c r="A163" s="8">
        <v>73904</v>
      </c>
      <c r="B163" s="9" t="s">
        <v>170</v>
      </c>
      <c r="C163" s="10">
        <v>4650</v>
      </c>
      <c r="D163" s="11">
        <v>4580</v>
      </c>
      <c r="E163" s="11">
        <v>4539</v>
      </c>
      <c r="F163" s="11">
        <v>4484</v>
      </c>
      <c r="G163" s="11">
        <v>4458</v>
      </c>
      <c r="H163" s="11">
        <v>4434</v>
      </c>
      <c r="I163" s="11">
        <v>4407</v>
      </c>
      <c r="J163" s="11">
        <v>4374</v>
      </c>
      <c r="K163" s="11">
        <v>4366</v>
      </c>
      <c r="L163" s="11">
        <v>4370</v>
      </c>
      <c r="M163" s="11">
        <f t="shared" si="9"/>
        <v>-280</v>
      </c>
      <c r="N163" s="27">
        <f t="shared" si="10"/>
        <v>-6.0215053763440864E-2</v>
      </c>
    </row>
    <row r="164" spans="1:14" s="13" customFormat="1" ht="15.75" x14ac:dyDescent="0.25">
      <c r="A164" s="8">
        <v>75008</v>
      </c>
      <c r="B164" s="9" t="s">
        <v>171</v>
      </c>
      <c r="C164" s="10">
        <v>367</v>
      </c>
      <c r="D164" s="11">
        <v>371</v>
      </c>
      <c r="E164" s="11">
        <v>372</v>
      </c>
      <c r="F164" s="11">
        <v>372</v>
      </c>
      <c r="G164" s="11">
        <v>377</v>
      </c>
      <c r="H164" s="11">
        <v>378</v>
      </c>
      <c r="I164" s="14">
        <v>378</v>
      </c>
      <c r="J164" s="14">
        <v>383</v>
      </c>
      <c r="K164" s="14">
        <v>385</v>
      </c>
      <c r="L164" s="14">
        <v>388</v>
      </c>
      <c r="M164" s="11">
        <f t="shared" si="9"/>
        <v>21</v>
      </c>
      <c r="N164" s="27">
        <f t="shared" si="10"/>
        <v>5.7220708446866483E-2</v>
      </c>
    </row>
    <row r="165" spans="1:14" s="13" customFormat="1" ht="15.75" x14ac:dyDescent="0.25">
      <c r="A165" s="8">
        <v>75024</v>
      </c>
      <c r="B165" s="9" t="s">
        <v>48</v>
      </c>
      <c r="C165" s="10">
        <v>1689</v>
      </c>
      <c r="D165" s="11">
        <v>1679</v>
      </c>
      <c r="E165" s="11">
        <v>1671</v>
      </c>
      <c r="F165" s="11">
        <v>1661</v>
      </c>
      <c r="G165" s="11">
        <v>1666</v>
      </c>
      <c r="H165" s="11">
        <v>1658</v>
      </c>
      <c r="I165" s="11">
        <v>1654</v>
      </c>
      <c r="J165" s="11">
        <v>1666</v>
      </c>
      <c r="K165" s="11">
        <v>1681</v>
      </c>
      <c r="L165" s="11">
        <v>1676</v>
      </c>
      <c r="M165" s="11">
        <f t="shared" si="9"/>
        <v>-13</v>
      </c>
      <c r="N165" s="27">
        <f t="shared" si="10"/>
        <v>-7.6968620485494375E-3</v>
      </c>
    </row>
    <row r="166" spans="1:14" s="13" customFormat="1" ht="15.75" x14ac:dyDescent="0.25">
      <c r="A166" s="8">
        <v>75344</v>
      </c>
      <c r="B166" s="9" t="s">
        <v>172</v>
      </c>
      <c r="C166" s="10">
        <v>1829</v>
      </c>
      <c r="D166" s="11">
        <v>1852</v>
      </c>
      <c r="E166" s="11">
        <v>1866</v>
      </c>
      <c r="F166" s="11">
        <v>1890</v>
      </c>
      <c r="G166" s="11">
        <v>1919</v>
      </c>
      <c r="H166" s="11">
        <v>1935</v>
      </c>
      <c r="I166" s="11">
        <v>1961</v>
      </c>
      <c r="J166" s="11">
        <v>2004</v>
      </c>
      <c r="K166" s="11">
        <v>2044</v>
      </c>
      <c r="L166" s="11">
        <v>2069</v>
      </c>
      <c r="M166" s="11">
        <f t="shared" si="9"/>
        <v>240</v>
      </c>
      <c r="N166" s="27">
        <f t="shared" si="10"/>
        <v>0.13121924548933844</v>
      </c>
    </row>
    <row r="167" spans="1:14" s="13" customFormat="1" ht="15.75" x14ac:dyDescent="0.25">
      <c r="A167" s="8">
        <v>75840</v>
      </c>
      <c r="B167" s="9" t="s">
        <v>173</v>
      </c>
      <c r="C167" s="10">
        <v>198</v>
      </c>
      <c r="D167" s="11">
        <v>200</v>
      </c>
      <c r="E167" s="11">
        <v>196</v>
      </c>
      <c r="F167" s="11">
        <v>191</v>
      </c>
      <c r="G167" s="11">
        <v>189</v>
      </c>
      <c r="H167" s="11">
        <v>188</v>
      </c>
      <c r="I167" s="14">
        <v>184</v>
      </c>
      <c r="J167" s="14">
        <v>183</v>
      </c>
      <c r="K167" s="14">
        <v>179</v>
      </c>
      <c r="L167" s="14">
        <v>177</v>
      </c>
      <c r="M167" s="11">
        <f t="shared" si="9"/>
        <v>-21</v>
      </c>
      <c r="N167" s="27">
        <f t="shared" si="10"/>
        <v>-0.10606060606060606</v>
      </c>
    </row>
    <row r="168" spans="1:14" s="13" customFormat="1" ht="15.75" x14ac:dyDescent="0.25">
      <c r="A168" s="8">
        <v>76000</v>
      </c>
      <c r="B168" s="9" t="s">
        <v>174</v>
      </c>
      <c r="C168" s="10">
        <v>6398</v>
      </c>
      <c r="D168" s="11">
        <v>6468</v>
      </c>
      <c r="E168" s="11">
        <v>6508</v>
      </c>
      <c r="F168" s="11">
        <v>6505</v>
      </c>
      <c r="G168" s="11">
        <v>6539</v>
      </c>
      <c r="H168" s="11">
        <v>6559</v>
      </c>
      <c r="I168" s="11">
        <v>6574</v>
      </c>
      <c r="J168" s="11">
        <v>6627</v>
      </c>
      <c r="K168" s="11">
        <v>6648</v>
      </c>
      <c r="L168" s="11">
        <v>6663</v>
      </c>
      <c r="M168" s="11">
        <f t="shared" si="9"/>
        <v>265</v>
      </c>
      <c r="N168" s="27">
        <f t="shared" si="10"/>
        <v>4.1419193497968118E-2</v>
      </c>
    </row>
    <row r="169" spans="1:14" s="13" customFormat="1" ht="15.75" x14ac:dyDescent="0.25">
      <c r="A169" s="8">
        <v>76256</v>
      </c>
      <c r="B169" s="9" t="s">
        <v>51</v>
      </c>
      <c r="C169" s="10">
        <v>1408</v>
      </c>
      <c r="D169" s="11">
        <v>1327</v>
      </c>
      <c r="E169" s="11">
        <v>1324</v>
      </c>
      <c r="F169" s="11">
        <v>1320</v>
      </c>
      <c r="G169" s="11">
        <v>1315</v>
      </c>
      <c r="H169" s="11">
        <v>1298</v>
      </c>
      <c r="I169" s="11">
        <v>1290</v>
      </c>
      <c r="J169" s="11">
        <v>1277</v>
      </c>
      <c r="K169" s="11">
        <v>1274</v>
      </c>
      <c r="L169" s="11">
        <v>1269</v>
      </c>
      <c r="M169" s="11">
        <f t="shared" si="9"/>
        <v>-139</v>
      </c>
      <c r="N169" s="27">
        <f t="shared" si="10"/>
        <v>-9.8721590909090912E-2</v>
      </c>
    </row>
    <row r="170" spans="1:14" s="13" customFormat="1" ht="15.75" x14ac:dyDescent="0.25">
      <c r="A170" s="8">
        <v>76880</v>
      </c>
      <c r="B170" s="9" t="s">
        <v>175</v>
      </c>
      <c r="C170" s="10">
        <v>244</v>
      </c>
      <c r="D170" s="11">
        <v>238</v>
      </c>
      <c r="E170" s="11">
        <v>234</v>
      </c>
      <c r="F170" s="11">
        <v>233</v>
      </c>
      <c r="G170" s="11">
        <v>232</v>
      </c>
      <c r="H170" s="11">
        <v>227</v>
      </c>
      <c r="I170" s="14">
        <v>223</v>
      </c>
      <c r="J170" s="14">
        <v>221</v>
      </c>
      <c r="K170" s="14">
        <v>219</v>
      </c>
      <c r="L170" s="14">
        <v>217</v>
      </c>
      <c r="M170" s="11">
        <f t="shared" si="9"/>
        <v>-27</v>
      </c>
      <c r="N170" s="27">
        <f t="shared" si="10"/>
        <v>-0.11065573770491803</v>
      </c>
    </row>
    <row r="171" spans="1:14" s="13" customFormat="1" ht="15.75" x14ac:dyDescent="0.25">
      <c r="A171" s="8">
        <v>77520</v>
      </c>
      <c r="B171" s="9" t="s">
        <v>176</v>
      </c>
      <c r="C171" s="10">
        <v>727</v>
      </c>
      <c r="D171" s="11">
        <v>726</v>
      </c>
      <c r="E171" s="11">
        <v>728</v>
      </c>
      <c r="F171" s="11">
        <v>719</v>
      </c>
      <c r="G171" s="11">
        <v>719</v>
      </c>
      <c r="H171" s="11">
        <v>717</v>
      </c>
      <c r="I171" s="14">
        <v>717</v>
      </c>
      <c r="J171" s="14">
        <v>713</v>
      </c>
      <c r="K171" s="14">
        <v>709</v>
      </c>
      <c r="L171" s="14">
        <v>702</v>
      </c>
      <c r="M171" s="11">
        <f t="shared" si="9"/>
        <v>-25</v>
      </c>
      <c r="N171" s="27">
        <f t="shared" si="10"/>
        <v>-3.4387895460797797E-2</v>
      </c>
    </row>
    <row r="172" spans="1:14" s="13" customFormat="1" ht="15.75" x14ac:dyDescent="0.25">
      <c r="A172" s="8">
        <v>77568</v>
      </c>
      <c r="B172" s="9" t="s">
        <v>177</v>
      </c>
      <c r="C172" s="10">
        <v>2375</v>
      </c>
      <c r="D172" s="11">
        <v>2451</v>
      </c>
      <c r="E172" s="11">
        <v>2444</v>
      </c>
      <c r="F172" s="11">
        <v>2449</v>
      </c>
      <c r="G172" s="11">
        <v>2429</v>
      </c>
      <c r="H172" s="11">
        <v>2433</v>
      </c>
      <c r="I172" s="11">
        <v>2430</v>
      </c>
      <c r="J172" s="11">
        <v>2405</v>
      </c>
      <c r="K172" s="11">
        <v>2389</v>
      </c>
      <c r="L172" s="11">
        <v>2399</v>
      </c>
      <c r="M172" s="11">
        <f t="shared" si="9"/>
        <v>24</v>
      </c>
      <c r="N172" s="27">
        <f t="shared" si="10"/>
        <v>1.0105263157894737E-2</v>
      </c>
    </row>
    <row r="173" spans="1:14" s="13" customFormat="1" ht="15.75" x14ac:dyDescent="0.25">
      <c r="A173" s="8">
        <v>77792</v>
      </c>
      <c r="B173" s="9" t="s">
        <v>60</v>
      </c>
      <c r="C173" s="10">
        <v>4627</v>
      </c>
      <c r="D173" s="11">
        <v>4581</v>
      </c>
      <c r="E173" s="11">
        <v>4530</v>
      </c>
      <c r="F173" s="11">
        <v>4500</v>
      </c>
      <c r="G173" s="11">
        <v>4430</v>
      </c>
      <c r="H173" s="11">
        <v>4372</v>
      </c>
      <c r="I173" s="11">
        <v>4317</v>
      </c>
      <c r="J173" s="11">
        <v>4235</v>
      </c>
      <c r="K173" s="11">
        <v>4184</v>
      </c>
      <c r="L173" s="11">
        <v>4139</v>
      </c>
      <c r="M173" s="11">
        <f t="shared" si="9"/>
        <v>-488</v>
      </c>
      <c r="N173" s="27">
        <f t="shared" si="10"/>
        <v>-0.10546790577047763</v>
      </c>
    </row>
    <row r="174" spans="1:14" s="13" customFormat="1" ht="15.75" x14ac:dyDescent="0.25">
      <c r="A174" s="8">
        <v>78192</v>
      </c>
      <c r="B174" s="9" t="s">
        <v>178</v>
      </c>
      <c r="C174" s="10">
        <v>217</v>
      </c>
      <c r="D174" s="11">
        <v>221</v>
      </c>
      <c r="E174" s="11">
        <v>221</v>
      </c>
      <c r="F174" s="11">
        <v>225</v>
      </c>
      <c r="G174" s="11">
        <v>226</v>
      </c>
      <c r="H174" s="11">
        <v>227</v>
      </c>
      <c r="I174" s="14">
        <v>229</v>
      </c>
      <c r="J174" s="14">
        <v>229</v>
      </c>
      <c r="K174" s="14">
        <v>235</v>
      </c>
      <c r="L174" s="14">
        <v>236</v>
      </c>
      <c r="M174" s="11">
        <f t="shared" si="9"/>
        <v>19</v>
      </c>
      <c r="N174" s="27">
        <f t="shared" si="10"/>
        <v>8.755760368663594E-2</v>
      </c>
    </row>
    <row r="175" spans="1:14" s="13" customFormat="1" ht="15.75" x14ac:dyDescent="0.25">
      <c r="A175" s="8">
        <v>78736</v>
      </c>
      <c r="B175" s="9" t="s">
        <v>179</v>
      </c>
      <c r="C175" s="10">
        <v>2522</v>
      </c>
      <c r="D175" s="11">
        <v>2532</v>
      </c>
      <c r="E175" s="11">
        <v>2541</v>
      </c>
      <c r="F175" s="11">
        <v>2548</v>
      </c>
      <c r="G175" s="11">
        <v>2562</v>
      </c>
      <c r="H175" s="11">
        <v>2582</v>
      </c>
      <c r="I175" s="11">
        <v>2610</v>
      </c>
      <c r="J175" s="11">
        <v>2643</v>
      </c>
      <c r="K175" s="11">
        <v>2673</v>
      </c>
      <c r="L175" s="11">
        <v>2699</v>
      </c>
      <c r="M175" s="11">
        <f t="shared" si="9"/>
        <v>177</v>
      </c>
      <c r="N175" s="27">
        <f t="shared" si="10"/>
        <v>7.0182394924662966E-2</v>
      </c>
    </row>
    <row r="176" spans="1:14" s="13" customFormat="1" ht="15.75" x14ac:dyDescent="0.25">
      <c r="A176" s="8">
        <v>79024</v>
      </c>
      <c r="B176" s="9" t="s">
        <v>180</v>
      </c>
      <c r="C176" s="10">
        <v>258</v>
      </c>
      <c r="D176" s="11">
        <v>266</v>
      </c>
      <c r="E176" s="11">
        <v>267</v>
      </c>
      <c r="F176" s="11">
        <v>266</v>
      </c>
      <c r="G176" s="11">
        <v>268</v>
      </c>
      <c r="H176" s="11">
        <v>268</v>
      </c>
      <c r="I176" s="14">
        <v>268</v>
      </c>
      <c r="J176" s="14">
        <v>272</v>
      </c>
      <c r="K176" s="14">
        <v>272</v>
      </c>
      <c r="L176" s="14">
        <v>271</v>
      </c>
      <c r="M176" s="11">
        <f t="shared" si="9"/>
        <v>13</v>
      </c>
      <c r="N176" s="27">
        <f t="shared" si="10"/>
        <v>5.0387596899224806E-2</v>
      </c>
    </row>
    <row r="177" spans="1:14" s="13" customFormat="1" ht="15.75" x14ac:dyDescent="0.25">
      <c r="A177" s="8">
        <v>79456</v>
      </c>
      <c r="B177" s="9" t="s">
        <v>181</v>
      </c>
      <c r="C177" s="10">
        <v>178</v>
      </c>
      <c r="D177" s="11">
        <v>174</v>
      </c>
      <c r="E177" s="11">
        <v>171</v>
      </c>
      <c r="F177" s="11">
        <v>172</v>
      </c>
      <c r="G177" s="11">
        <v>171</v>
      </c>
      <c r="H177" s="11">
        <v>171</v>
      </c>
      <c r="I177" s="14">
        <v>169</v>
      </c>
      <c r="J177" s="14">
        <v>167</v>
      </c>
      <c r="K177" s="14">
        <v>167</v>
      </c>
      <c r="L177" s="14">
        <v>166</v>
      </c>
      <c r="M177" s="11">
        <f t="shared" si="9"/>
        <v>-12</v>
      </c>
      <c r="N177" s="27">
        <f t="shared" si="10"/>
        <v>-6.741573033707865E-2</v>
      </c>
    </row>
    <row r="178" spans="1:14" s="13" customFormat="1" ht="15.75" x14ac:dyDescent="0.25">
      <c r="A178" s="8">
        <v>79472</v>
      </c>
      <c r="B178" s="9" t="s">
        <v>182</v>
      </c>
      <c r="C178" s="10">
        <v>431</v>
      </c>
      <c r="D178" s="11">
        <v>427</v>
      </c>
      <c r="E178" s="11">
        <v>427</v>
      </c>
      <c r="F178" s="11">
        <v>424</v>
      </c>
      <c r="G178" s="11">
        <v>426</v>
      </c>
      <c r="H178" s="11">
        <v>428</v>
      </c>
      <c r="I178" s="14">
        <v>427</v>
      </c>
      <c r="J178" s="14">
        <v>427</v>
      </c>
      <c r="K178" s="14">
        <v>428</v>
      </c>
      <c r="L178" s="14">
        <v>429</v>
      </c>
      <c r="M178" s="11">
        <f t="shared" si="9"/>
        <v>-2</v>
      </c>
      <c r="N178" s="27">
        <f t="shared" si="10"/>
        <v>-4.6403712296983757E-3</v>
      </c>
    </row>
    <row r="179" spans="1:14" s="13" customFormat="1" ht="15.75" x14ac:dyDescent="0.25">
      <c r="A179" s="8">
        <v>80272</v>
      </c>
      <c r="B179" s="9" t="s">
        <v>183</v>
      </c>
      <c r="C179" s="10">
        <v>476</v>
      </c>
      <c r="D179" s="11">
        <v>474</v>
      </c>
      <c r="E179" s="11">
        <v>472</v>
      </c>
      <c r="F179" s="11">
        <v>469</v>
      </c>
      <c r="G179" s="11">
        <v>463</v>
      </c>
      <c r="H179" s="11">
        <v>462</v>
      </c>
      <c r="I179" s="14">
        <v>465</v>
      </c>
      <c r="J179" s="14">
        <v>461</v>
      </c>
      <c r="K179" s="14">
        <v>465</v>
      </c>
      <c r="L179" s="14">
        <v>457</v>
      </c>
      <c r="M179" s="11">
        <f t="shared" si="9"/>
        <v>-19</v>
      </c>
      <c r="N179" s="27">
        <f t="shared" si="10"/>
        <v>-3.9915966386554619E-2</v>
      </c>
    </row>
    <row r="180" spans="1:14" s="13" customFormat="1" ht="15.75" x14ac:dyDescent="0.25">
      <c r="A180" s="8">
        <v>81024</v>
      </c>
      <c r="B180" s="9" t="s">
        <v>18</v>
      </c>
      <c r="C180" s="10">
        <v>1725</v>
      </c>
      <c r="D180" s="11">
        <v>1718</v>
      </c>
      <c r="E180" s="11">
        <v>1695</v>
      </c>
      <c r="F180" s="11">
        <v>1679</v>
      </c>
      <c r="G180" s="11">
        <v>1682</v>
      </c>
      <c r="H180" s="11">
        <v>1664</v>
      </c>
      <c r="I180" s="11">
        <v>1658</v>
      </c>
      <c r="J180" s="11">
        <v>1653</v>
      </c>
      <c r="K180" s="11">
        <v>1636</v>
      </c>
      <c r="L180" s="11">
        <v>1632</v>
      </c>
      <c r="M180" s="11">
        <f t="shared" si="9"/>
        <v>-93</v>
      </c>
      <c r="N180" s="27">
        <f t="shared" si="10"/>
        <v>-5.3913043478260869E-2</v>
      </c>
    </row>
    <row r="181" spans="1:14" s="13" customFormat="1" ht="15.75" x14ac:dyDescent="0.25">
      <c r="A181" s="8">
        <v>81072</v>
      </c>
      <c r="B181" s="9" t="s">
        <v>35</v>
      </c>
      <c r="C181" s="10">
        <v>15687</v>
      </c>
      <c r="D181" s="11">
        <v>15980</v>
      </c>
      <c r="E181" s="11">
        <v>16213</v>
      </c>
      <c r="F181" s="11">
        <v>16366</v>
      </c>
      <c r="G181" s="11">
        <v>16414</v>
      </c>
      <c r="H181" s="11">
        <v>16459</v>
      </c>
      <c r="I181" s="11">
        <v>16504</v>
      </c>
      <c r="J181" s="11">
        <v>16552</v>
      </c>
      <c r="K181" s="11">
        <v>16535</v>
      </c>
      <c r="L181" s="11">
        <v>16557</v>
      </c>
      <c r="M181" s="11">
        <f t="shared" si="9"/>
        <v>870</v>
      </c>
      <c r="N181" s="27">
        <f t="shared" si="10"/>
        <v>5.5459934978007268E-2</v>
      </c>
    </row>
    <row r="182" spans="1:14" s="13" customFormat="1" ht="15.75" x14ac:dyDescent="0.25">
      <c r="A182" s="8">
        <v>81280</v>
      </c>
      <c r="B182" s="9" t="s">
        <v>36</v>
      </c>
      <c r="C182" s="10">
        <v>8098</v>
      </c>
      <c r="D182" s="11">
        <v>8023</v>
      </c>
      <c r="E182" s="11">
        <v>8013</v>
      </c>
      <c r="F182" s="11">
        <v>8065</v>
      </c>
      <c r="G182" s="11">
        <v>8071</v>
      </c>
      <c r="H182" s="11">
        <v>8071</v>
      </c>
      <c r="I182" s="11">
        <v>8059</v>
      </c>
      <c r="J182" s="11">
        <v>8083</v>
      </c>
      <c r="K182" s="11">
        <v>8106</v>
      </c>
      <c r="L182" s="11">
        <v>8125</v>
      </c>
      <c r="M182" s="11">
        <f t="shared" si="9"/>
        <v>27</v>
      </c>
      <c r="N182" s="27">
        <f t="shared" si="10"/>
        <v>3.334156581872067E-3</v>
      </c>
    </row>
    <row r="183" spans="1:14" s="13" customFormat="1" ht="15.75" x14ac:dyDescent="0.25">
      <c r="A183" s="8">
        <v>81312</v>
      </c>
      <c r="B183" s="9" t="s">
        <v>184</v>
      </c>
      <c r="C183" s="10">
        <v>154</v>
      </c>
      <c r="D183" s="11">
        <v>147</v>
      </c>
      <c r="E183" s="11">
        <v>145</v>
      </c>
      <c r="F183" s="11">
        <v>143</v>
      </c>
      <c r="G183" s="11">
        <v>142</v>
      </c>
      <c r="H183" s="11">
        <v>142</v>
      </c>
      <c r="I183" s="14">
        <v>141</v>
      </c>
      <c r="J183" s="14">
        <v>139</v>
      </c>
      <c r="K183" s="14">
        <v>136</v>
      </c>
      <c r="L183" s="14">
        <v>135</v>
      </c>
      <c r="M183" s="11">
        <f t="shared" si="9"/>
        <v>-19</v>
      </c>
      <c r="N183" s="27">
        <f t="shared" si="10"/>
        <v>-0.12337662337662338</v>
      </c>
    </row>
    <row r="184" spans="1:14" s="13" customFormat="1" ht="15.75" x14ac:dyDescent="0.25">
      <c r="A184" s="8">
        <v>82320</v>
      </c>
      <c r="B184" s="9" t="s">
        <v>185</v>
      </c>
      <c r="C184" s="10">
        <v>232</v>
      </c>
      <c r="D184" s="11">
        <v>232</v>
      </c>
      <c r="E184" s="11">
        <v>232</v>
      </c>
      <c r="F184" s="11">
        <v>230</v>
      </c>
      <c r="G184" s="11">
        <v>229</v>
      </c>
      <c r="H184" s="11">
        <v>229</v>
      </c>
      <c r="I184" s="14">
        <v>227</v>
      </c>
      <c r="J184" s="14">
        <v>226</v>
      </c>
      <c r="K184" s="14">
        <v>224</v>
      </c>
      <c r="L184" s="14">
        <v>222</v>
      </c>
      <c r="M184" s="11">
        <f t="shared" ref="M184:M196" si="11">L184-C184</f>
        <v>-10</v>
      </c>
      <c r="N184" s="27">
        <f t="shared" ref="N184:N196" si="12">M184/C184</f>
        <v>-4.3103448275862072E-2</v>
      </c>
    </row>
    <row r="185" spans="1:14" s="13" customFormat="1" ht="15.75" x14ac:dyDescent="0.25">
      <c r="A185" s="8">
        <v>82384</v>
      </c>
      <c r="B185" s="9" t="s">
        <v>186</v>
      </c>
      <c r="C185" s="10">
        <v>927</v>
      </c>
      <c r="D185" s="11">
        <v>927</v>
      </c>
      <c r="E185" s="11">
        <v>908</v>
      </c>
      <c r="F185" s="11">
        <v>888</v>
      </c>
      <c r="G185" s="11">
        <v>883</v>
      </c>
      <c r="H185" s="11">
        <v>878</v>
      </c>
      <c r="I185" s="14">
        <v>862</v>
      </c>
      <c r="J185" s="14">
        <v>850</v>
      </c>
      <c r="K185" s="14">
        <v>834</v>
      </c>
      <c r="L185" s="14">
        <v>823</v>
      </c>
      <c r="M185" s="11">
        <f t="shared" si="11"/>
        <v>-104</v>
      </c>
      <c r="N185" s="27">
        <f t="shared" si="12"/>
        <v>-0.1121898597626753</v>
      </c>
    </row>
    <row r="186" spans="1:14" s="13" customFormat="1" ht="15.75" x14ac:dyDescent="0.25">
      <c r="A186" s="8">
        <v>83136</v>
      </c>
      <c r="B186" s="9" t="s">
        <v>49</v>
      </c>
      <c r="C186" s="10">
        <v>9611</v>
      </c>
      <c r="D186" s="11">
        <v>9721</v>
      </c>
      <c r="E186" s="11">
        <v>9784</v>
      </c>
      <c r="F186" s="11">
        <v>9831</v>
      </c>
      <c r="G186" s="11">
        <v>9891</v>
      </c>
      <c r="H186" s="11">
        <v>9857</v>
      </c>
      <c r="I186" s="11">
        <v>9829</v>
      </c>
      <c r="J186" s="11">
        <v>9898</v>
      </c>
      <c r="K186" s="11">
        <v>9949</v>
      </c>
      <c r="L186" s="11">
        <v>10038</v>
      </c>
      <c r="M186" s="11">
        <f t="shared" si="11"/>
        <v>427</v>
      </c>
      <c r="N186" s="27">
        <f t="shared" si="12"/>
        <v>4.442825928623452E-2</v>
      </c>
    </row>
    <row r="187" spans="1:14" s="13" customFormat="1" ht="15.75" x14ac:dyDescent="0.25">
      <c r="A187" s="8">
        <v>83168</v>
      </c>
      <c r="B187" s="9" t="s">
        <v>50</v>
      </c>
      <c r="C187" s="10">
        <v>1512</v>
      </c>
      <c r="D187" s="11">
        <v>1486</v>
      </c>
      <c r="E187" s="11">
        <v>1481</v>
      </c>
      <c r="F187" s="11">
        <v>1476</v>
      </c>
      <c r="G187" s="11">
        <v>1478</v>
      </c>
      <c r="H187" s="11">
        <v>1466</v>
      </c>
      <c r="I187" s="11">
        <v>1473</v>
      </c>
      <c r="J187" s="11">
        <v>1474</v>
      </c>
      <c r="K187" s="11">
        <v>1478</v>
      </c>
      <c r="L187" s="11">
        <v>1490</v>
      </c>
      <c r="M187" s="11">
        <f t="shared" si="11"/>
        <v>-22</v>
      </c>
      <c r="N187" s="27">
        <f t="shared" si="12"/>
        <v>-1.4550264550264549E-2</v>
      </c>
    </row>
    <row r="188" spans="1:14" s="13" customFormat="1" ht="15.75" x14ac:dyDescent="0.25">
      <c r="A188" s="8">
        <v>83248</v>
      </c>
      <c r="B188" s="9" t="s">
        <v>37</v>
      </c>
      <c r="C188" s="10">
        <v>135</v>
      </c>
      <c r="D188" s="11">
        <v>126</v>
      </c>
      <c r="E188" s="11">
        <v>125</v>
      </c>
      <c r="F188" s="11">
        <v>125</v>
      </c>
      <c r="G188" s="11">
        <v>124</v>
      </c>
      <c r="H188" s="11">
        <v>124</v>
      </c>
      <c r="I188" s="14">
        <v>125</v>
      </c>
      <c r="J188" s="14">
        <v>125</v>
      </c>
      <c r="K188" s="14">
        <v>123</v>
      </c>
      <c r="L188" s="14">
        <v>124</v>
      </c>
      <c r="M188" s="11">
        <f t="shared" si="11"/>
        <v>-11</v>
      </c>
      <c r="N188" s="27">
        <f t="shared" si="12"/>
        <v>-8.1481481481481488E-2</v>
      </c>
    </row>
    <row r="189" spans="1:14" s="13" customFormat="1" ht="15.75" x14ac:dyDescent="0.25">
      <c r="A189" s="8">
        <v>83600</v>
      </c>
      <c r="B189" s="9" t="s">
        <v>11</v>
      </c>
      <c r="C189" s="10">
        <v>2149</v>
      </c>
      <c r="D189" s="11">
        <v>2158</v>
      </c>
      <c r="E189" s="11">
        <v>2120</v>
      </c>
      <c r="F189" s="11">
        <v>2077</v>
      </c>
      <c r="G189" s="11">
        <v>2068</v>
      </c>
      <c r="H189" s="11">
        <v>2059</v>
      </c>
      <c r="I189" s="11">
        <v>2025</v>
      </c>
      <c r="J189" s="11">
        <v>1997</v>
      </c>
      <c r="K189" s="11">
        <v>1965</v>
      </c>
      <c r="L189" s="11">
        <v>1941</v>
      </c>
      <c r="M189" s="11">
        <f t="shared" si="11"/>
        <v>-208</v>
      </c>
      <c r="N189" s="27">
        <f t="shared" si="12"/>
        <v>-9.6789204281060956E-2</v>
      </c>
    </row>
    <row r="190" spans="1:14" s="13" customFormat="1" ht="15.75" x14ac:dyDescent="0.25">
      <c r="A190" s="8">
        <v>83808</v>
      </c>
      <c r="B190" s="9" t="s">
        <v>187</v>
      </c>
      <c r="C190" s="10">
        <v>1327</v>
      </c>
      <c r="D190" s="11">
        <v>1309</v>
      </c>
      <c r="E190" s="11">
        <v>1304</v>
      </c>
      <c r="F190" s="11">
        <v>1290</v>
      </c>
      <c r="G190" s="11">
        <v>1276</v>
      </c>
      <c r="H190" s="11">
        <v>1259</v>
      </c>
      <c r="I190" s="11">
        <v>1245</v>
      </c>
      <c r="J190" s="11">
        <v>1234</v>
      </c>
      <c r="K190" s="11">
        <v>1218</v>
      </c>
      <c r="L190" s="11">
        <v>1214</v>
      </c>
      <c r="M190" s="11">
        <f t="shared" si="11"/>
        <v>-113</v>
      </c>
      <c r="N190" s="27">
        <f t="shared" si="12"/>
        <v>-8.5154483798040692E-2</v>
      </c>
    </row>
    <row r="191" spans="1:14" s="13" customFormat="1" ht="15.75" x14ac:dyDescent="0.25">
      <c r="A191" s="8">
        <v>84960</v>
      </c>
      <c r="B191" s="9" t="s">
        <v>12</v>
      </c>
      <c r="C191" s="10">
        <v>3306</v>
      </c>
      <c r="D191" s="11">
        <v>3319</v>
      </c>
      <c r="E191" s="11">
        <v>3307</v>
      </c>
      <c r="F191" s="11">
        <v>3328</v>
      </c>
      <c r="G191" s="11">
        <v>3312</v>
      </c>
      <c r="H191" s="11">
        <v>3321</v>
      </c>
      <c r="I191" s="11">
        <v>3312</v>
      </c>
      <c r="J191" s="11">
        <v>3316</v>
      </c>
      <c r="K191" s="11">
        <v>3270</v>
      </c>
      <c r="L191" s="11">
        <v>3268</v>
      </c>
      <c r="M191" s="11">
        <f t="shared" si="11"/>
        <v>-38</v>
      </c>
      <c r="N191" s="27">
        <f t="shared" si="12"/>
        <v>-1.1494252873563218E-2</v>
      </c>
    </row>
    <row r="192" spans="1:14" s="13" customFormat="1" ht="15.75" x14ac:dyDescent="0.25">
      <c r="A192" s="8">
        <v>85600</v>
      </c>
      <c r="B192" s="9" t="s">
        <v>188</v>
      </c>
      <c r="C192" s="10">
        <v>352</v>
      </c>
      <c r="D192" s="11">
        <v>352</v>
      </c>
      <c r="E192" s="11">
        <v>347</v>
      </c>
      <c r="F192" s="11">
        <v>342</v>
      </c>
      <c r="G192" s="11">
        <v>338</v>
      </c>
      <c r="H192" s="11">
        <v>338</v>
      </c>
      <c r="I192" s="14">
        <v>336</v>
      </c>
      <c r="J192" s="14">
        <v>334</v>
      </c>
      <c r="K192" s="14">
        <v>333</v>
      </c>
      <c r="L192" s="14">
        <v>331</v>
      </c>
      <c r="M192" s="11">
        <f t="shared" si="11"/>
        <v>-21</v>
      </c>
      <c r="N192" s="27">
        <f t="shared" si="12"/>
        <v>-5.9659090909090912E-2</v>
      </c>
    </row>
    <row r="193" spans="1:14" s="13" customFormat="1" ht="15.75" x14ac:dyDescent="0.25">
      <c r="A193" s="8">
        <v>86784</v>
      </c>
      <c r="B193" s="9" t="s">
        <v>19</v>
      </c>
      <c r="C193" s="10">
        <v>2626</v>
      </c>
      <c r="D193" s="11">
        <v>2615</v>
      </c>
      <c r="E193" s="11">
        <v>2620</v>
      </c>
      <c r="F193" s="11">
        <v>2636</v>
      </c>
      <c r="G193" s="11">
        <v>2660</v>
      </c>
      <c r="H193" s="11">
        <v>2682</v>
      </c>
      <c r="I193" s="11">
        <v>2704</v>
      </c>
      <c r="J193" s="11">
        <v>2727</v>
      </c>
      <c r="K193" s="11">
        <v>2760</v>
      </c>
      <c r="L193" s="11">
        <v>2777</v>
      </c>
      <c r="M193" s="11">
        <f t="shared" si="11"/>
        <v>151</v>
      </c>
      <c r="N193" s="27">
        <f t="shared" si="12"/>
        <v>5.75019040365575E-2</v>
      </c>
    </row>
    <row r="194" spans="1:14" s="13" customFormat="1" ht="15.75" x14ac:dyDescent="0.25">
      <c r="A194" s="8">
        <v>87072</v>
      </c>
      <c r="B194" s="9" t="s">
        <v>189</v>
      </c>
      <c r="C194" s="10">
        <v>3286</v>
      </c>
      <c r="D194" s="11">
        <v>3230</v>
      </c>
      <c r="E194" s="11">
        <v>3203</v>
      </c>
      <c r="F194" s="11">
        <v>3174</v>
      </c>
      <c r="G194" s="11">
        <v>3118</v>
      </c>
      <c r="H194" s="11">
        <v>3081</v>
      </c>
      <c r="I194" s="11">
        <v>3039</v>
      </c>
      <c r="J194" s="11">
        <v>2991</v>
      </c>
      <c r="K194" s="11">
        <v>2943</v>
      </c>
      <c r="L194" s="11">
        <v>2905</v>
      </c>
      <c r="M194" s="11">
        <f t="shared" si="11"/>
        <v>-381</v>
      </c>
      <c r="N194" s="27">
        <f t="shared" si="12"/>
        <v>-0.11594643944004869</v>
      </c>
    </row>
    <row r="195" spans="1:14" s="13" customFormat="1" ht="15.75" x14ac:dyDescent="0.25">
      <c r="A195" s="8">
        <v>87712</v>
      </c>
      <c r="B195" s="9" t="s">
        <v>13</v>
      </c>
      <c r="C195" s="10">
        <v>5097</v>
      </c>
      <c r="D195" s="11">
        <v>5097</v>
      </c>
      <c r="E195" s="11">
        <v>5130</v>
      </c>
      <c r="F195" s="11">
        <v>5129</v>
      </c>
      <c r="G195" s="11">
        <v>5155</v>
      </c>
      <c r="H195" s="11">
        <v>5169</v>
      </c>
      <c r="I195" s="11">
        <v>5182</v>
      </c>
      <c r="J195" s="11">
        <v>5224</v>
      </c>
      <c r="K195" s="11">
        <v>5242</v>
      </c>
      <c r="L195" s="11">
        <v>5252</v>
      </c>
      <c r="M195" s="11">
        <f t="shared" si="11"/>
        <v>155</v>
      </c>
      <c r="N195" s="27">
        <f t="shared" si="12"/>
        <v>3.0410045124583087E-2</v>
      </c>
    </row>
    <row r="196" spans="1:14" s="13" customFormat="1" ht="15.75" x14ac:dyDescent="0.25">
      <c r="A196" s="16">
        <v>88000</v>
      </c>
      <c r="B196" s="17" t="s">
        <v>190</v>
      </c>
      <c r="C196" s="18">
        <v>8211</v>
      </c>
      <c r="D196" s="19">
        <v>8180</v>
      </c>
      <c r="E196" s="19">
        <v>8188</v>
      </c>
      <c r="F196" s="19">
        <v>8143</v>
      </c>
      <c r="G196" s="19">
        <v>8052</v>
      </c>
      <c r="H196" s="19">
        <v>8030</v>
      </c>
      <c r="I196" s="19">
        <v>7972</v>
      </c>
      <c r="J196" s="19">
        <v>7972</v>
      </c>
      <c r="K196" s="19">
        <v>7903</v>
      </c>
      <c r="L196" s="19">
        <v>7895</v>
      </c>
      <c r="M196" s="11">
        <f t="shared" si="11"/>
        <v>-316</v>
      </c>
      <c r="N196" s="27">
        <f t="shared" si="12"/>
        <v>-3.8484959201071735E-2</v>
      </c>
    </row>
    <row r="197" spans="1:14" s="13" customFormat="1" ht="7.5" customHeight="1" x14ac:dyDescent="0.25"/>
    <row r="198" spans="1:14" s="13" customFormat="1" ht="15.75" x14ac:dyDescent="0.25">
      <c r="B198" s="23" t="s">
        <v>206</v>
      </c>
    </row>
    <row r="199" spans="1:14" s="13" customFormat="1" ht="15.75" x14ac:dyDescent="0.25"/>
    <row r="200" spans="1:14" s="13" customFormat="1" ht="15.75" x14ac:dyDescent="0.25"/>
    <row r="201" spans="1:14" s="13" customFormat="1" ht="15.75" x14ac:dyDescent="0.25"/>
    <row r="202" spans="1:14" s="13" customFormat="1" ht="15.75" x14ac:dyDescent="0.25"/>
    <row r="203" spans="1:14" s="13" customFormat="1" ht="15.75" x14ac:dyDescent="0.25"/>
    <row r="204" spans="1:14" s="13" customFormat="1" ht="15.75" x14ac:dyDescent="0.25"/>
  </sheetData>
  <mergeCells count="5">
    <mergeCell ref="A1:N1"/>
    <mergeCell ref="A3:N3"/>
    <mergeCell ref="A2:N2"/>
    <mergeCell ref="I54:N54"/>
    <mergeCell ref="D4:J4"/>
  </mergeCells>
  <conditionalFormatting sqref="A6:D6 A7:F196 N7:N53">
    <cfRule type="expression" dxfId="14" priority="34">
      <formula>MOD(ROW(),2)</formula>
    </cfRule>
  </conditionalFormatting>
  <conditionalFormatting sqref="N6">
    <cfRule type="expression" dxfId="13" priority="32">
      <formula>MOD(ROW(),2)</formula>
    </cfRule>
  </conditionalFormatting>
  <conditionalFormatting sqref="E6:F6">
    <cfRule type="expression" dxfId="12" priority="28">
      <formula>MOD(ROW(),2)</formula>
    </cfRule>
  </conditionalFormatting>
  <conditionalFormatting sqref="G7:G195 I7:L53 I55:L195">
    <cfRule type="expression" dxfId="11" priority="25">
      <formula>MOD(ROW(),2)</formula>
    </cfRule>
  </conditionalFormatting>
  <conditionalFormatting sqref="G6 I6:L6">
    <cfRule type="expression" dxfId="10" priority="24">
      <formula>MOD(ROW(),2)</formula>
    </cfRule>
  </conditionalFormatting>
  <conditionalFormatting sqref="G196 I196:L196">
    <cfRule type="expression" dxfId="9" priority="22">
      <formula>MOD(ROW(),2)</formula>
    </cfRule>
  </conditionalFormatting>
  <conditionalFormatting sqref="H7:H195">
    <cfRule type="expression" dxfId="8" priority="15">
      <formula>MOD(ROW(),2)</formula>
    </cfRule>
  </conditionalFormatting>
  <conditionalFormatting sqref="H6">
    <cfRule type="expression" dxfId="7" priority="14">
      <formula>MOD(ROW(),2)</formula>
    </cfRule>
  </conditionalFormatting>
  <conditionalFormatting sqref="H196">
    <cfRule type="expression" dxfId="6" priority="13">
      <formula>MOD(ROW(),2)</formula>
    </cfRule>
  </conditionalFormatting>
  <conditionalFormatting sqref="M6:M53">
    <cfRule type="expression" dxfId="4" priority="5">
      <formula>MOD(ROW(),2)</formula>
    </cfRule>
  </conditionalFormatting>
  <conditionalFormatting sqref="N55:N196">
    <cfRule type="expression" dxfId="1" priority="2">
      <formula>MOD(ROW(),2)</formula>
    </cfRule>
  </conditionalFormatting>
  <conditionalFormatting sqref="M55:M196">
    <cfRule type="expression" dxfId="0" priority="1">
      <formula>MOD(ROW(),2)</formula>
    </cfRule>
  </conditionalFormatting>
  <pageMargins left="0.3" right="0.3" top="0.5" bottom="0.5" header="0" footer="0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625FBCF553346A7275AFC83AB25D7" ma:contentTypeVersion="8" ma:contentTypeDescription="Create a new document." ma:contentTypeScope="" ma:versionID="dd56332fc1ab6f42f239d90cf754c91a">
  <xsd:schema xmlns:xsd="http://www.w3.org/2001/XMLSchema" xmlns:xs="http://www.w3.org/2001/XMLSchema" xmlns:p="http://schemas.microsoft.com/office/2006/metadata/properties" xmlns:ns2="1b1b5238-6a73-48eb-a722-06fdb24a73a7" targetNamespace="http://schemas.microsoft.com/office/2006/metadata/properties" ma:root="true" ma:fieldsID="1fb84fae165a3ce8725c3737c304a900" ns2:_="">
    <xsd:import namespace="1b1b5238-6a73-48eb-a722-06fdb24a7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b5238-6a73-48eb-a722-06fdb24a7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F9C35-3029-4AC7-BA96-7209738BA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b5238-6a73-48eb-a722-06fdb24a7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901E03-B83E-442C-89EF-6A8912619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FAC9E-6924-43F0-A67D-1FF473143EC6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b1b5238-6a73-48eb-a722-06fdb24a73a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2010s Estimates</vt:lpstr>
      <vt:lpstr>'2010s Estimates'!Print_Area</vt:lpstr>
      <vt:lpstr>'2010s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</dc:creator>
  <cp:lastModifiedBy>hl2qs</cp:lastModifiedBy>
  <cp:lastPrinted>2021-06-01T17:26:51Z</cp:lastPrinted>
  <dcterms:created xsi:type="dcterms:W3CDTF">2011-02-04T19:14:46Z</dcterms:created>
  <dcterms:modified xsi:type="dcterms:W3CDTF">2022-10-31T14:30:07Z</dcterms:modified>
</cp:coreProperties>
</file>